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olina.krajewska\Documents\DYSK\2025\270.2 - Zamówienia poniżej 130 tys\11. Remont masztu ppoż\Zapytanie ofertowe 2025 (II tura)\"/>
    </mc:Choice>
  </mc:AlternateContent>
  <xr:revisionPtr revIDLastSave="0" documentId="13_ncr:1_{0E2865DA-CDA7-460A-B15E-523B7EC2FC08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able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1" i="2" l="1"/>
  <c r="H167" i="2"/>
  <c r="H163" i="2"/>
  <c r="H160" i="2"/>
  <c r="H157" i="2"/>
  <c r="H154" i="2"/>
  <c r="H151" i="2"/>
  <c r="H148" i="2"/>
  <c r="H143" i="2"/>
  <c r="H139" i="2"/>
  <c r="H135" i="2"/>
  <c r="H132" i="2"/>
  <c r="H128" i="2"/>
  <c r="H125" i="2"/>
  <c r="H121" i="2"/>
  <c r="H118" i="2"/>
  <c r="H115" i="2"/>
  <c r="H112" i="2"/>
  <c r="H108" i="2"/>
  <c r="H105" i="2"/>
  <c r="H102" i="2"/>
  <c r="H99" i="2"/>
  <c r="H96" i="2"/>
  <c r="H93" i="2"/>
  <c r="H90" i="2"/>
  <c r="H87" i="2"/>
  <c r="H82" i="2"/>
  <c r="H79" i="2"/>
  <c r="H76" i="2"/>
  <c r="H73" i="2"/>
  <c r="H68" i="2"/>
  <c r="H62" i="2"/>
  <c r="H25" i="2"/>
  <c r="H22" i="2"/>
  <c r="H15" i="2"/>
  <c r="H55" i="2"/>
  <c r="H52" i="2"/>
  <c r="H49" i="2"/>
  <c r="H45" i="2"/>
  <c r="H41" i="2"/>
  <c r="H37" i="2"/>
  <c r="H33" i="2"/>
  <c r="H29" i="2"/>
  <c r="H174" i="2" l="1"/>
</calcChain>
</file>

<file path=xl/sharedStrings.xml><?xml version="1.0" encoding="utf-8"?>
<sst xmlns="http://schemas.openxmlformats.org/spreadsheetml/2006/main" count="364" uniqueCount="189">
  <si>
    <r>
      <rPr>
        <sz val="9"/>
        <rFont val="Microsoft Sans Serif"/>
        <family val="2"/>
      </rPr>
      <t>Lp.</t>
    </r>
  </si>
  <si>
    <r>
      <rPr>
        <sz val="9"/>
        <rFont val="Microsoft Sans Serif"/>
        <family val="2"/>
      </rPr>
      <t>Podstawa</t>
    </r>
  </si>
  <si>
    <r>
      <rPr>
        <sz val="9"/>
        <rFont val="Microsoft Sans Serif"/>
        <family val="2"/>
      </rPr>
      <t>Opis i wyliczenia</t>
    </r>
  </si>
  <si>
    <r>
      <rPr>
        <sz val="9"/>
        <rFont val="Microsoft Sans Serif"/>
        <family val="2"/>
      </rPr>
      <t>j.m.</t>
    </r>
  </si>
  <si>
    <r>
      <rPr>
        <sz val="9"/>
        <rFont val="Microsoft Sans Serif"/>
        <family val="2"/>
      </rPr>
      <t>Poszcz.</t>
    </r>
  </si>
  <si>
    <r>
      <rPr>
        <sz val="9"/>
        <rFont val="Microsoft Sans Serif"/>
        <family val="2"/>
      </rPr>
      <t>Razem</t>
    </r>
  </si>
  <si>
    <r>
      <rPr>
        <b/>
        <sz val="9"/>
        <rFont val="Arial"/>
        <family val="2"/>
      </rPr>
      <t>PRZEDMIAR:</t>
    </r>
  </si>
  <si>
    <r>
      <rPr>
        <b/>
        <sz val="9"/>
        <rFont val="Arial"/>
        <family val="2"/>
      </rPr>
      <t>FUNDAMENTY</t>
    </r>
  </si>
  <si>
    <r>
      <rPr>
        <sz val="9"/>
        <rFont val="Microsoft Sans Serif"/>
        <family val="2"/>
      </rPr>
      <t xml:space="preserve">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</si>
  <si>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2-01
</t>
    </r>
    <r>
      <rPr>
        <sz val="9"/>
        <rFont val="Microsoft Sans Serif"/>
        <family val="2"/>
      </rPr>
      <t>0115-01</t>
    </r>
  </si>
  <si>
    <r>
      <rPr>
        <sz val="9"/>
        <rFont val="Microsoft Sans Serif"/>
        <family val="2"/>
      </rPr>
      <t>Pomiary przy wykopach fundamentowych w terenie równinnym i nizinnym</t>
    </r>
  </si>
  <si>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</si>
  <si>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>fundament</t>
    </r>
  </si>
  <si>
    <r>
      <rPr>
        <sz val="9"/>
        <rFont val="Microsoft Sans Serif"/>
        <family val="2"/>
      </rPr>
      <t xml:space="preserve">2,00 * 2,00 * 0,30
</t>
    </r>
    <r>
      <rPr>
        <sz val="9"/>
        <rFont val="Microsoft Sans Serif"/>
        <family val="2"/>
      </rPr>
      <t xml:space="preserve">2,00 * 3,00 * 0,30
</t>
    </r>
    <r>
      <rPr>
        <sz val="9"/>
        <rFont val="Microsoft Sans Serif"/>
        <family val="2"/>
      </rPr>
      <t xml:space="preserve">2,00 * 3,00 * 0,30
</t>
    </r>
    <r>
      <rPr>
        <sz val="9"/>
        <rFont val="Microsoft Sans Serif"/>
        <family val="2"/>
      </rPr>
      <t>2,00 * 3,00 * 0,30</t>
    </r>
  </si>
  <si>
    <r>
      <rPr>
        <sz val="9"/>
        <rFont val="Microsoft Sans Serif"/>
        <family val="2"/>
      </rPr>
      <t xml:space="preserve">m3 m3 m3
</t>
    </r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</si>
  <si>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 xml:space="preserve">1,200
</t>
    </r>
    <r>
      <rPr>
        <sz val="9"/>
        <rFont val="Microsoft Sans Serif"/>
        <family val="2"/>
      </rPr>
      <t xml:space="preserve">1,800
</t>
    </r>
    <r>
      <rPr>
        <sz val="9"/>
        <rFont val="Microsoft Sans Serif"/>
        <family val="2"/>
      </rPr>
      <t xml:space="preserve">1,800
</t>
    </r>
    <r>
      <rPr>
        <sz val="9"/>
        <rFont val="Microsoft Sans Serif"/>
        <family val="2"/>
      </rPr>
      <t>1,800</t>
    </r>
  </si>
  <si>
    <r>
      <rPr>
        <sz val="9"/>
        <rFont val="Microsoft Sans Serif"/>
        <family val="2"/>
      </rPr>
      <t>maszt</t>
    </r>
  </si>
  <si>
    <r>
      <rPr>
        <sz val="9"/>
        <rFont val="Microsoft Sans Serif"/>
        <family val="2"/>
      </rPr>
      <t>liny nr1</t>
    </r>
  </si>
  <si>
    <r>
      <rPr>
        <sz val="9"/>
        <rFont val="Microsoft Sans Serif"/>
        <family val="2"/>
      </rPr>
      <t>liny nr2</t>
    </r>
  </si>
  <si>
    <r>
      <rPr>
        <sz val="9"/>
        <rFont val="Microsoft Sans Serif"/>
        <family val="2"/>
      </rPr>
      <t>liny nr3</t>
    </r>
  </si>
  <si>
    <r>
      <rPr>
        <sz val="9"/>
        <rFont val="Microsoft Sans Serif"/>
        <family val="2"/>
      </rPr>
      <t>RAZEM</t>
    </r>
  </si>
  <si>
    <r>
      <rPr>
        <sz val="9"/>
        <rFont val="Microsoft Sans Serif"/>
        <family val="2"/>
      </rPr>
      <t xml:space="preserve">2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</si>
  <si>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2-01
</t>
    </r>
    <r>
      <rPr>
        <sz val="9"/>
        <rFont val="Microsoft Sans Serif"/>
        <family val="2"/>
      </rPr>
      <t>0118-02</t>
    </r>
  </si>
  <si>
    <r>
      <rPr>
        <sz val="9"/>
        <rFont val="Microsoft Sans Serif"/>
        <family val="2"/>
      </rPr>
      <t>Ręczne usunięcie warstwy ziemi urodzajnej (humusu) o grubości do 15 cm z darnią z przerzutem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</si>
  <si>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</si>
  <si>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fundament maszt</t>
    </r>
  </si>
  <si>
    <r>
      <rPr>
        <sz val="9"/>
        <rFont val="Microsoft Sans Serif"/>
        <family val="2"/>
      </rPr>
      <t>(2,00 * 2,00) * 3,00</t>
    </r>
  </si>
  <si>
    <r>
      <rPr>
        <sz val="9"/>
        <rFont val="Microsoft Sans Serif"/>
        <family val="2"/>
      </rPr>
      <t>fundament lin 1-3</t>
    </r>
  </si>
  <si>
    <r>
      <rPr>
        <sz val="9"/>
        <rFont val="Microsoft Sans Serif"/>
        <family val="2"/>
      </rPr>
      <t>(2,00 * 3,00) * 3,00</t>
    </r>
  </si>
  <si>
    <r>
      <rPr>
        <sz val="9"/>
        <rFont val="Microsoft Sans Serif"/>
        <family val="2"/>
      </rPr>
      <t>odjęcie</t>
    </r>
  </si>
  <si>
    <r>
      <rPr>
        <sz val="9"/>
        <rFont val="Microsoft Sans Serif"/>
        <family val="2"/>
      </rPr>
      <t>-(0,50 * 0,50 + 0,40 * 1,50 * 3,00)</t>
    </r>
  </si>
  <si>
    <r>
      <rPr>
        <sz val="9"/>
        <rFont val="Microsoft Sans Serif"/>
        <family val="2"/>
      </rPr>
      <t>głowicy</t>
    </r>
  </si>
  <si>
    <r>
      <rPr>
        <sz val="9"/>
        <rFont val="Microsoft Sans Serif"/>
        <family val="2"/>
      </rPr>
      <t>fundamentów</t>
    </r>
  </si>
  <si>
    <r>
      <rPr>
        <sz val="9"/>
        <rFont val="Microsoft Sans Serif"/>
        <family val="2"/>
      </rPr>
      <t xml:space="preserve">3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</si>
  <si>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4-01
</t>
    </r>
    <r>
      <rPr>
        <sz val="9"/>
        <rFont val="Microsoft Sans Serif"/>
        <family val="2"/>
      </rPr>
      <t>0104-02</t>
    </r>
  </si>
  <si>
    <r>
      <rPr>
        <sz val="9"/>
        <rFont val="Microsoft Sans Serif"/>
        <family val="2"/>
      </rPr>
      <t>Wykopy o ścianach pionowych o głębokości do 1.5 m w gruncie kat. III przy odkrywaniu odcinkami istniejących fundamentów</t>
    </r>
  </si>
  <si>
    <r>
      <rPr>
        <sz val="9"/>
        <rFont val="Microsoft Sans Serif"/>
        <family val="2"/>
      </rPr>
      <t>poz.2 * 0,20</t>
    </r>
  </si>
  <si>
    <r>
      <rPr>
        <sz val="9"/>
        <rFont val="Microsoft Sans Serif"/>
        <family val="2"/>
      </rPr>
      <t xml:space="preserve">4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</si>
  <si>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>0301-01</t>
    </r>
  </si>
  <si>
    <r>
      <rPr>
        <sz val="9"/>
        <rFont val="Microsoft Sans Serif"/>
        <family val="2"/>
      </rPr>
      <t>Czyszczenie ręczne przez szczotkowanie powierzchni poziomych konstrukcji betonowych</t>
    </r>
  </si>
  <si>
    <r>
      <rPr>
        <sz val="9"/>
        <rFont val="Microsoft Sans Serif"/>
        <family val="2"/>
      </rPr>
      <t>0,50 * 0,50</t>
    </r>
  </si>
  <si>
    <r>
      <rPr>
        <sz val="9"/>
        <rFont val="Microsoft Sans Serif"/>
        <family val="2"/>
      </rPr>
      <t>1,50 * 0,40 * 3,00</t>
    </r>
  </si>
  <si>
    <r>
      <rPr>
        <sz val="9"/>
        <rFont val="Microsoft Sans Serif"/>
        <family val="2"/>
      </rPr>
      <t xml:space="preserve">5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</si>
  <si>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>0301-02</t>
    </r>
  </si>
  <si>
    <r>
      <rPr>
        <sz val="9"/>
        <rFont val="Microsoft Sans Serif"/>
        <family val="2"/>
      </rPr>
      <t>Czyszczenie ręczne przez szczotkowanie powierzchni pionowych, skośnych i cylindrycznych konstrukcji betonowych</t>
    </r>
  </si>
  <si>
    <r>
      <rPr>
        <sz val="9"/>
        <rFont val="Microsoft Sans Serif"/>
        <family val="2"/>
      </rPr>
      <t>4 * 0,50 * 0,40</t>
    </r>
  </si>
  <si>
    <r>
      <rPr>
        <sz val="9"/>
        <rFont val="Microsoft Sans Serif"/>
        <family val="2"/>
      </rPr>
      <t>(2,00 * 0,40 + 2 * 1,50) * 0,40 * 3</t>
    </r>
  </si>
  <si>
    <r>
      <rPr>
        <sz val="9"/>
        <rFont val="Microsoft Sans Serif"/>
        <family val="2"/>
      </rPr>
      <t xml:space="preserve">6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</si>
  <si>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>0603-01</t>
    </r>
  </si>
  <si>
    <r>
      <rPr>
        <sz val="9"/>
        <rFont val="Microsoft Sans Serif"/>
        <family val="2"/>
      </rPr>
      <t>Izolacje przeciwwilgociowe powłokowe bitumiczne pionowe - wykonywane na zimno z emulsji asfaltowej - pierwsza warstwa</t>
    </r>
  </si>
  <si>
    <r>
      <rPr>
        <sz val="9"/>
        <rFont val="Microsoft Sans Serif"/>
        <family val="2"/>
      </rPr>
      <t xml:space="preserve">7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</si>
  <si>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>0603-02</t>
    </r>
  </si>
  <si>
    <r>
      <rPr>
        <sz val="9"/>
        <rFont val="Microsoft Sans Serif"/>
        <family val="2"/>
      </rPr>
      <t>Izolacje przeciwwilgociowe powłokowe bitumiczne pionowe - wykonywane na zimno z emulsji asfaltowej - druga i następna warstwa</t>
    </r>
  </si>
  <si>
    <r>
      <rPr>
        <sz val="9"/>
        <rFont val="Microsoft Sans Serif"/>
        <family val="2"/>
      </rPr>
      <t xml:space="preserve">8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</si>
  <si>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>0602-01</t>
    </r>
  </si>
  <si>
    <r>
      <rPr>
        <sz val="9"/>
        <rFont val="Microsoft Sans Serif"/>
        <family val="2"/>
      </rPr>
      <t>Izolacje przeciwwilgociowe powłokowe bitumiczne poziome - wykonywane na zimno z emulsji asfaltowej - pierwsza warstwa</t>
    </r>
  </si>
  <si>
    <r>
      <rPr>
        <sz val="9"/>
        <rFont val="Microsoft Sans Serif"/>
        <family val="2"/>
      </rPr>
      <t>fundamenty lin 1-3</t>
    </r>
  </si>
  <si>
    <r>
      <rPr>
        <sz val="9"/>
        <rFont val="Microsoft Sans Serif"/>
        <family val="2"/>
      </rPr>
      <t xml:space="preserve">9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</si>
  <si>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2-02
</t>
    </r>
    <r>
      <rPr>
        <sz val="9"/>
        <rFont val="Microsoft Sans Serif"/>
        <family val="2"/>
      </rPr>
      <t>0602-02</t>
    </r>
  </si>
  <si>
    <r>
      <rPr>
        <sz val="9"/>
        <rFont val="Microsoft Sans Serif"/>
        <family val="2"/>
      </rPr>
      <t>Izolacje przeciwwilgociowe powłokowe bitumiczne poziome - wykonywane na zimno z emulsji asfaltowej - druga i następna warstwa</t>
    </r>
  </si>
  <si>
    <r>
      <rPr>
        <sz val="9"/>
        <rFont val="Microsoft Sans Serif"/>
        <family val="2"/>
      </rPr>
      <t xml:space="preserve">10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</si>
  <si>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KNR-W 2-01
</t>
    </r>
    <r>
      <rPr>
        <sz val="9"/>
        <rFont val="Microsoft Sans Serif"/>
        <family val="2"/>
      </rPr>
      <t>0312-0201</t>
    </r>
  </si>
  <si>
    <r>
      <rPr>
        <sz val="9"/>
        <rFont val="Microsoft Sans Serif"/>
        <family val="2"/>
      </rPr>
      <t>Zasypywanie wykopów liniowych o ścianach pionowych głębokości do 1.5 m i szerokości 0.8-1.5 m; kat. gr. III-IV</t>
    </r>
  </si>
  <si>
    <r>
      <rPr>
        <sz val="9"/>
        <rFont val="Microsoft Sans Serif"/>
        <family val="2"/>
      </rPr>
      <t>poz.3</t>
    </r>
  </si>
  <si>
    <r>
      <rPr>
        <sz val="9"/>
        <rFont val="Microsoft Sans Serif"/>
        <family val="2"/>
      </rPr>
      <t xml:space="preserve">11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</si>
  <si>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9-11
</t>
    </r>
    <r>
      <rPr>
        <sz val="9"/>
        <rFont val="Microsoft Sans Serif"/>
        <family val="2"/>
      </rPr>
      <t>0101-04</t>
    </r>
  </si>
  <si>
    <r>
      <rPr>
        <sz val="9"/>
        <rFont val="Microsoft Sans Serif"/>
        <family val="2"/>
      </rPr>
      <t>Wzmacnianie podłoża gruntowego geowłókninami na gruntach o niskiej nośności sposobem ręcznym</t>
    </r>
  </si>
  <si>
    <r>
      <rPr>
        <sz val="9"/>
        <rFont val="Microsoft Sans Serif"/>
        <family val="2"/>
      </rPr>
      <t>poz.12 * 1,2</t>
    </r>
  </si>
  <si>
    <r>
      <rPr>
        <sz val="9"/>
        <rFont val="Microsoft Sans Serif"/>
        <family val="2"/>
      </rPr>
      <t>KNR 2-11</t>
    </r>
  </si>
  <si>
    <r>
      <rPr>
        <sz val="9"/>
        <rFont val="Microsoft Sans Serif"/>
        <family val="2"/>
      </rPr>
      <t>Wykonanie podsypki ze żwiru lub pospółki o grubości 5 cm</t>
    </r>
  </si>
  <si>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</si>
  <si>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>0404-01 +</t>
    </r>
  </si>
  <si>
    <r>
      <rPr>
        <sz val="9"/>
        <rFont val="Microsoft Sans Serif"/>
        <family val="2"/>
      </rPr>
      <t>Wykonanie podsypki ze żwiru lub pospółki - dodatek za</t>
    </r>
  </si>
  <si>
    <r>
      <rPr>
        <sz val="9"/>
        <rFont val="Microsoft Sans Serif"/>
        <family val="2"/>
      </rPr>
      <t>każde dalsze 5 cm grubości</t>
    </r>
  </si>
  <si>
    <r>
      <rPr>
        <sz val="9"/>
        <rFont val="Microsoft Sans Serif"/>
        <family val="2"/>
      </rPr>
      <t>0404-02</t>
    </r>
  </si>
  <si>
    <r>
      <rPr>
        <sz val="9"/>
        <rFont val="Microsoft Sans Serif"/>
        <family val="2"/>
      </rPr>
      <t>1,50 * 1,50 - 0,50 * 0,50</t>
    </r>
  </si>
  <si>
    <r>
      <rPr>
        <sz val="9"/>
        <rFont val="Microsoft Sans Serif"/>
        <family val="2"/>
      </rPr>
      <t>3 * (1,40 * 2,50 - 0,40 * 1,50)</t>
    </r>
  </si>
  <si>
    <r>
      <rPr>
        <sz val="9"/>
        <rFont val="Microsoft Sans Serif"/>
        <family val="2"/>
      </rPr>
      <t xml:space="preserve">13
</t>
    </r>
    <r>
      <rPr>
        <sz val="9"/>
        <rFont val="Microsoft Sans Serif"/>
        <family val="2"/>
      </rPr>
      <t>d.1</t>
    </r>
  </si>
  <si>
    <r>
      <rPr>
        <sz val="9"/>
        <rFont val="Microsoft Sans Serif"/>
        <family val="2"/>
      </rPr>
      <t xml:space="preserve">KNR 2-01
</t>
    </r>
    <r>
      <rPr>
        <sz val="9"/>
        <rFont val="Microsoft Sans Serif"/>
        <family val="2"/>
      </rPr>
      <t>0510-01</t>
    </r>
  </si>
  <si>
    <r>
      <rPr>
        <sz val="9"/>
        <rFont val="Microsoft Sans Serif"/>
        <family val="2"/>
      </rPr>
      <t>Humusowanie z obsianiem przy grubości warstwy humusu 10 cm</t>
    </r>
  </si>
  <si>
    <r>
      <rPr>
        <sz val="9"/>
        <rFont val="Microsoft Sans Serif"/>
        <family val="2"/>
      </rPr>
      <t>0510-02</t>
    </r>
  </si>
  <si>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</si>
  <si>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2,00 * 2,00 * 1 + 2,00 * 3,00 * 3</t>
    </r>
  </si>
  <si>
    <r>
      <rPr>
        <sz val="9"/>
        <rFont val="Microsoft Sans Serif"/>
        <family val="2"/>
      </rPr>
      <t>-(1,50 * 1,50 + 3 * 1,40 * 2,50)</t>
    </r>
  </si>
  <si>
    <r>
      <rPr>
        <b/>
        <sz val="9"/>
        <rFont val="Arial"/>
        <family val="2"/>
      </rPr>
      <t>PODSTAWA MASZTU</t>
    </r>
  </si>
  <si>
    <r>
      <rPr>
        <sz val="9"/>
        <rFont val="Microsoft Sans Serif"/>
        <family val="2"/>
      </rPr>
      <t xml:space="preserve">14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</si>
  <si>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>0101-01</t>
    </r>
  </si>
  <si>
    <r>
      <rPr>
        <sz val="9"/>
        <rFont val="Microsoft Sans Serif"/>
        <family val="2"/>
      </rPr>
      <t>Czyszczenie przez szczotkowanie ręczne do trzeciego stopnia czystości konstrukcji stalowych.</t>
    </r>
  </si>
  <si>
    <r>
      <rPr>
        <sz val="9"/>
        <rFont val="Microsoft Sans Serif"/>
        <family val="2"/>
      </rPr>
      <t xml:space="preserve">15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</si>
  <si>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>0105-01</t>
    </r>
  </si>
  <si>
    <r>
      <rPr>
        <sz val="9"/>
        <rFont val="Microsoft Sans Serif"/>
        <family val="2"/>
      </rPr>
      <t>Odtłuszczanie konstrukcji pełnościennych</t>
    </r>
  </si>
  <si>
    <r>
      <rPr>
        <sz val="9"/>
        <rFont val="Microsoft Sans Serif"/>
        <family val="2"/>
      </rPr>
      <t xml:space="preserve">16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</si>
  <si>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 7-12
</t>
    </r>
    <r>
      <rPr>
        <sz val="9"/>
        <rFont val="Microsoft Sans Serif"/>
        <family val="2"/>
      </rPr>
      <t>0205-01</t>
    </r>
  </si>
  <si>
    <r>
      <rPr>
        <sz val="9"/>
        <rFont val="Microsoft Sans Serif"/>
        <family val="2"/>
      </rPr>
      <t>Malowanie pędzlem farbami do gruntowania epoksydowymi konstrukcji pełnościennych</t>
    </r>
  </si>
  <si>
    <r>
      <rPr>
        <sz val="9"/>
        <rFont val="Microsoft Sans Serif"/>
        <family val="2"/>
      </rPr>
      <t xml:space="preserve">17
</t>
    </r>
    <r>
      <rPr>
        <sz val="9"/>
        <rFont val="Microsoft Sans Serif"/>
        <family val="2"/>
      </rPr>
      <t>d.2</t>
    </r>
  </si>
  <si>
    <r>
      <rPr>
        <sz val="9"/>
        <rFont val="Microsoft Sans Serif"/>
        <family val="2"/>
      </rPr>
      <t xml:space="preserve">KNR 7-12
</t>
    </r>
    <r>
      <rPr>
        <sz val="9"/>
        <rFont val="Microsoft Sans Serif"/>
        <family val="2"/>
      </rPr>
      <t>0211-01</t>
    </r>
  </si>
  <si>
    <r>
      <rPr>
        <sz val="9"/>
        <rFont val="Microsoft Sans Serif"/>
        <family val="2"/>
      </rPr>
      <t>Malowanie pędzlem farbami nawierzchniowymi i emaliami epoksydowymi konstrukcji pełnościennych</t>
    </r>
  </si>
  <si>
    <r>
      <rPr>
        <b/>
        <sz val="9"/>
        <rFont val="Arial"/>
        <family val="2"/>
      </rPr>
      <t>PODSTAWA LIN</t>
    </r>
  </si>
  <si>
    <r>
      <rPr>
        <sz val="9"/>
        <rFont val="Microsoft Sans Serif"/>
        <family val="2"/>
      </rPr>
      <t xml:space="preserve">18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</si>
  <si>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(0,32 * 0,40 + 0,15 * 0,40) * 3 * 1,10</t>
    </r>
  </si>
  <si>
    <r>
      <rPr>
        <sz val="9"/>
        <rFont val="Microsoft Sans Serif"/>
        <family val="2"/>
      </rPr>
      <t xml:space="preserve">19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</si>
  <si>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poz.18</t>
    </r>
  </si>
  <si>
    <r>
      <rPr>
        <sz val="9"/>
        <rFont val="Microsoft Sans Serif"/>
        <family val="2"/>
      </rPr>
      <t xml:space="preserve">20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</si>
  <si>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 xml:space="preserve">21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</si>
  <si>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 xml:space="preserve">22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</si>
  <si>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Wymiana skorodowanych śrub w połączeniach pomiędzy elementami masztu - śruby cynkowane ogniowo</t>
    </r>
  </si>
  <si>
    <r>
      <rPr>
        <sz val="9"/>
        <rFont val="Microsoft Sans Serif"/>
        <family val="2"/>
      </rPr>
      <t>szt</t>
    </r>
  </si>
  <si>
    <r>
      <rPr>
        <sz val="9"/>
        <rFont val="Microsoft Sans Serif"/>
        <family val="2"/>
      </rPr>
      <t>14 * 9</t>
    </r>
  </si>
  <si>
    <r>
      <rPr>
        <sz val="9"/>
        <rFont val="Microsoft Sans Serif"/>
        <family val="2"/>
      </rPr>
      <t xml:space="preserve">23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</si>
  <si>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Wymiana i montaż skorodowanych szekli na szekle ze stali nierdzewnej ( mocowanie górne i dolne )</t>
    </r>
  </si>
  <si>
    <r>
      <rPr>
        <sz val="9"/>
        <rFont val="Microsoft Sans Serif"/>
        <family val="2"/>
      </rPr>
      <t>2 * 21</t>
    </r>
  </si>
  <si>
    <r>
      <rPr>
        <sz val="9"/>
        <rFont val="Microsoft Sans Serif"/>
        <family val="2"/>
      </rPr>
      <t xml:space="preserve">24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</si>
  <si>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Wymiana istniejących śrub rzymskich na śruby rzymskie M16   - całość ze stali cynkowanej ogniowo ( mocowanie dolne )</t>
    </r>
  </si>
  <si>
    <r>
      <rPr>
        <sz val="9"/>
        <rFont val="Microsoft Sans Serif"/>
        <family val="2"/>
      </rPr>
      <t>7 * 3</t>
    </r>
  </si>
  <si>
    <r>
      <rPr>
        <sz val="9"/>
        <rFont val="Microsoft Sans Serif"/>
        <family val="2"/>
      </rPr>
      <t xml:space="preserve">25
</t>
    </r>
    <r>
      <rPr>
        <sz val="9"/>
        <rFont val="Microsoft Sans Serif"/>
        <family val="2"/>
      </rPr>
      <t>d.3</t>
    </r>
  </si>
  <si>
    <r>
      <rPr>
        <sz val="9"/>
        <rFont val="Microsoft Sans Serif"/>
        <family val="2"/>
      </rPr>
      <t>Wymiana skorodowanych uchwytów na uchwyty ocynkowane ogniowo do kablowego koryta pionowego</t>
    </r>
  </si>
  <si>
    <r>
      <rPr>
        <b/>
        <sz val="9"/>
        <rFont val="Arial"/>
        <family val="2"/>
      </rPr>
      <t>LINY</t>
    </r>
  </si>
  <si>
    <r>
      <rPr>
        <sz val="9"/>
        <rFont val="Microsoft Sans Serif"/>
        <family val="2"/>
      </rPr>
      <t xml:space="preserve">26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</si>
  <si>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0908-03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</si>
  <si>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Montaż w odciągu kauszy na zacisk przy średnicy liny 8 mm - 3 zaciski na linę , mocowanie dolne ( wymiana skorodowanych łączników)</t>
    </r>
  </si>
  <si>
    <r>
      <rPr>
        <sz val="9"/>
        <rFont val="Microsoft Sans Serif"/>
        <family val="2"/>
      </rPr>
      <t>szt.</t>
    </r>
  </si>
  <si>
    <r>
      <rPr>
        <sz val="9"/>
        <rFont val="Microsoft Sans Serif"/>
        <family val="2"/>
      </rPr>
      <t xml:space="preserve">27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</si>
  <si>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0912-01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</si>
  <si>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Zamocowanie odciągu na maszcie o wysokości 20 m przy średnicy liny 8 mm ( dodatek kauszy,  liny odciągowej i zabezpieczającej w materiałach, wymiana skorodowanych łączników) - mocowanie górne. Odciągi zamocować zgodnie z projektem.</t>
    </r>
  </si>
  <si>
    <r>
      <rPr>
        <sz val="9"/>
        <rFont val="Microsoft Sans Serif"/>
        <family val="2"/>
      </rPr>
      <t>odci ąg.</t>
    </r>
  </si>
  <si>
    <r>
      <rPr>
        <sz val="9"/>
        <rFont val="Microsoft Sans Serif"/>
        <family val="2"/>
      </rPr>
      <t>3 * 3</t>
    </r>
  </si>
  <si>
    <r>
      <rPr>
        <sz val="9"/>
        <rFont val="Microsoft Sans Serif"/>
        <family val="2"/>
      </rPr>
      <t xml:space="preserve">28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</si>
  <si>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0912-02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</si>
  <si>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Zamocowanie odciągu na maszcie o wysokości 30 m przy średnicy liny 8 mm ( dodatek kauszy,  liny odciągowej i zabezpieczającej w materiałach, wymiana skorodowanych łączników) - mocowanie górne. Odciągi zamocować zgodnie z projektem.</t>
    </r>
  </si>
  <si>
    <r>
      <rPr>
        <sz val="9"/>
        <rFont val="Microsoft Sans Serif"/>
        <family val="2"/>
      </rPr>
      <t>4 * 3</t>
    </r>
  </si>
  <si>
    <r>
      <rPr>
        <sz val="9"/>
        <rFont val="Microsoft Sans Serif"/>
        <family val="2"/>
      </rPr>
      <t xml:space="preserve">29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</si>
  <si>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0914-01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</si>
  <si>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6 m</t>
    </r>
  </si>
  <si>
    <r>
      <rPr>
        <sz val="9"/>
        <rFont val="Microsoft Sans Serif"/>
        <family val="2"/>
      </rPr>
      <t>pozi om.</t>
    </r>
  </si>
  <si>
    <r>
      <rPr>
        <sz val="9"/>
        <rFont val="Microsoft Sans Serif"/>
        <family val="2"/>
      </rPr>
      <t>Mnożnik przedmiaru</t>
    </r>
  </si>
  <si>
    <r>
      <rPr>
        <sz val="9"/>
        <rFont val="Microsoft Sans Serif"/>
        <family val="2"/>
      </rPr>
      <t>* 0,8</t>
    </r>
  </si>
  <si>
    <r>
      <rPr>
        <sz val="9"/>
        <rFont val="Microsoft Sans Serif"/>
        <family val="2"/>
      </rPr>
      <t xml:space="preserve">30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</si>
  <si>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>0914-01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</si>
  <si>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12 m</t>
    </r>
  </si>
  <si>
    <r>
      <rPr>
        <sz val="9"/>
        <rFont val="Microsoft Sans Serif"/>
        <family val="2"/>
      </rPr>
      <t xml:space="preserve">31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</si>
  <si>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0914-02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</si>
  <si>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18 m</t>
    </r>
  </si>
  <si>
    <r>
      <rPr>
        <sz val="9"/>
        <rFont val="Microsoft Sans Serif"/>
        <family val="2"/>
      </rPr>
      <t xml:space="preserve">32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</si>
  <si>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>0914-02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</si>
  <si>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24 m</t>
    </r>
  </si>
  <si>
    <r>
      <rPr>
        <sz val="9"/>
        <rFont val="Microsoft Sans Serif"/>
        <family val="2"/>
      </rPr>
      <t xml:space="preserve">33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</si>
  <si>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 xml:space="preserve">KNR 5-06
</t>
    </r>
    <r>
      <rPr>
        <sz val="9"/>
        <rFont val="Microsoft Sans Serif"/>
        <family val="2"/>
      </rPr>
      <t xml:space="preserve">0914-03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</si>
  <si>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30 m</t>
    </r>
  </si>
  <si>
    <r>
      <rPr>
        <sz val="9"/>
        <rFont val="Microsoft Sans Serif"/>
        <family val="2"/>
      </rPr>
      <t>* 0,9</t>
    </r>
  </si>
  <si>
    <r>
      <rPr>
        <sz val="9"/>
        <rFont val="Microsoft Sans Serif"/>
        <family val="2"/>
      </rPr>
      <t xml:space="preserve">34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</si>
  <si>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36 m</t>
    </r>
  </si>
  <si>
    <r>
      <rPr>
        <sz val="9"/>
        <rFont val="Microsoft Sans Serif"/>
        <family val="2"/>
      </rPr>
      <t>* 1,1</t>
    </r>
  </si>
  <si>
    <r>
      <rPr>
        <sz val="9"/>
        <rFont val="Microsoft Sans Serif"/>
        <family val="2"/>
      </rPr>
      <t xml:space="preserve">35
</t>
    </r>
    <r>
      <rPr>
        <sz val="9"/>
        <rFont val="Microsoft Sans Serif"/>
        <family val="2"/>
      </rPr>
      <t>d.4</t>
    </r>
  </si>
  <si>
    <r>
      <rPr>
        <sz val="9"/>
        <rFont val="Microsoft Sans Serif"/>
        <family val="2"/>
      </rPr>
      <t>Regulacja i pomiary naciągów wstępnych odciągów masztów antenowych - średnica liny 8 mm - wysokość zamocowania odciągu na maszcie 42 m</t>
    </r>
  </si>
  <si>
    <r>
      <rPr>
        <sz val="9"/>
        <rFont val="Microsoft Sans Serif"/>
        <family val="2"/>
      </rPr>
      <t>* 1,2</t>
    </r>
  </si>
  <si>
    <r>
      <rPr>
        <b/>
        <sz val="9"/>
        <rFont val="Arial"/>
        <family val="2"/>
      </rPr>
      <t>ZABEZPIECZENIE USZKODZONYCH ELEMENTÓW MASZTU</t>
    </r>
  </si>
  <si>
    <r>
      <rPr>
        <sz val="9"/>
        <rFont val="Microsoft Sans Serif"/>
        <family val="2"/>
      </rPr>
      <t xml:space="preserve">36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</si>
  <si>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wypełnienie pęknięcia w krzyżulcu materiałem elastycznym odpornym na warunki atmosferyczne</t>
    </r>
  </si>
  <si>
    <r>
      <rPr>
        <sz val="9"/>
        <rFont val="Microsoft Sans Serif"/>
        <family val="2"/>
      </rPr>
      <t xml:space="preserve">37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</si>
  <si>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 xml:space="preserve">0101-01
</t>
    </r>
    <r>
      <rPr>
        <sz val="9"/>
        <rFont val="Microsoft Sans Serif"/>
        <family val="2"/>
      </rPr>
      <t>analogia</t>
    </r>
  </si>
  <si>
    <r>
      <rPr>
        <sz val="9"/>
        <rFont val="Microsoft Sans Serif"/>
        <family val="2"/>
      </rPr>
      <t>30 * 0,50 * 0,05</t>
    </r>
  </si>
  <si>
    <r>
      <rPr>
        <sz val="9"/>
        <rFont val="Microsoft Sans Serif"/>
        <family val="2"/>
      </rPr>
      <t xml:space="preserve">38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</si>
  <si>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 xml:space="preserve">KNR-W 7-12
</t>
    </r>
    <r>
      <rPr>
        <sz val="9"/>
        <rFont val="Microsoft Sans Serif"/>
        <family val="2"/>
      </rPr>
      <t>0105-02 z.o.3.3.</t>
    </r>
  </si>
  <si>
    <r>
      <rPr>
        <sz val="9"/>
        <rFont val="Microsoft Sans Serif"/>
        <family val="2"/>
      </rPr>
      <t>Odtłuszczanie konstrukcji kratowych - robota w pasach ochronnych</t>
    </r>
  </si>
  <si>
    <r>
      <rPr>
        <sz val="9"/>
        <rFont val="Microsoft Sans Serif"/>
        <family val="2"/>
      </rPr>
      <t>30 * 0,10 * 0,70</t>
    </r>
  </si>
  <si>
    <r>
      <rPr>
        <sz val="9"/>
        <rFont val="Microsoft Sans Serif"/>
        <family val="2"/>
      </rPr>
      <t xml:space="preserve">39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</si>
  <si>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 xml:space="preserve">KNR 7-12
</t>
    </r>
    <r>
      <rPr>
        <sz val="9"/>
        <rFont val="Microsoft Sans Serif"/>
        <family val="2"/>
      </rPr>
      <t>0205-02 z.o.3.3.</t>
    </r>
  </si>
  <si>
    <r>
      <rPr>
        <sz val="9"/>
        <rFont val="Microsoft Sans Serif"/>
        <family val="2"/>
      </rPr>
      <t>Malowanie pędzlem farbami do gruntowania epoksydowymi konstrukcji kratowych - robota w pasach ochronnych</t>
    </r>
  </si>
  <si>
    <r>
      <rPr>
        <sz val="9"/>
        <rFont val="Microsoft Sans Serif"/>
        <family val="2"/>
      </rPr>
      <t>poz.38</t>
    </r>
  </si>
  <si>
    <r>
      <rPr>
        <sz val="9"/>
        <rFont val="Microsoft Sans Serif"/>
        <family val="2"/>
      </rPr>
      <t xml:space="preserve">40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</si>
  <si>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 xml:space="preserve">KNR 7-12
</t>
    </r>
    <r>
      <rPr>
        <sz val="9"/>
        <rFont val="Microsoft Sans Serif"/>
        <family val="2"/>
      </rPr>
      <t>0211-02 z.o.3.3.</t>
    </r>
  </si>
  <si>
    <r>
      <rPr>
        <sz val="9"/>
        <rFont val="Microsoft Sans Serif"/>
        <family val="2"/>
      </rPr>
      <t>Malowanie pędzlem farbami nawierzchniowymi i emaliami epoksydowymi konstrukcji kratowych - robota w pasach ochronnych</t>
    </r>
  </si>
  <si>
    <r>
      <rPr>
        <sz val="9"/>
        <rFont val="Microsoft Sans Serif"/>
        <family val="2"/>
      </rPr>
      <t xml:space="preserve">41
</t>
    </r>
    <r>
      <rPr>
        <sz val="9"/>
        <rFont val="Microsoft Sans Serif"/>
        <family val="2"/>
      </rPr>
      <t>d.5</t>
    </r>
  </si>
  <si>
    <r>
      <rPr>
        <sz val="9"/>
        <rFont val="Microsoft Sans Serif"/>
        <family val="2"/>
      </rPr>
      <t>zaślepienie materiałem elastycznym odpornym na warunki atmosferyczne otworów górnych w węzłach skratowania</t>
    </r>
  </si>
  <si>
    <r>
      <rPr>
        <sz val="9"/>
        <rFont val="Microsoft Sans Serif"/>
        <family val="2"/>
      </rPr>
      <t>495 * 2</t>
    </r>
  </si>
  <si>
    <r>
      <rPr>
        <b/>
        <sz val="9"/>
        <rFont val="Arial"/>
        <family val="2"/>
      </rPr>
      <t>WYPOSAŻENIE MASZTU</t>
    </r>
  </si>
  <si>
    <r>
      <rPr>
        <sz val="9"/>
        <rFont val="Microsoft Sans Serif"/>
        <family val="2"/>
      </rPr>
      <t xml:space="preserve">42
</t>
    </r>
    <r>
      <rPr>
        <sz val="9"/>
        <rFont val="Microsoft Sans Serif"/>
        <family val="2"/>
      </rPr>
      <t>d.6</t>
    </r>
  </si>
  <si>
    <r>
      <rPr>
        <sz val="9"/>
        <rFont val="Microsoft Sans Serif"/>
        <family val="2"/>
      </rPr>
      <t>Montaż systemu asekuracji - na podstawie systemu GLIDE LOC SOLL - wraz z zastosowaiem klapy zabezpieczającej</t>
    </r>
  </si>
  <si>
    <r>
      <rPr>
        <sz val="9"/>
        <rFont val="Microsoft Sans Serif"/>
        <family val="2"/>
      </rPr>
      <t>kpl.</t>
    </r>
  </si>
  <si>
    <r>
      <rPr>
        <b/>
        <sz val="9"/>
        <rFont val="Arial"/>
        <family val="2"/>
      </rPr>
      <t>PRACE GEODEZYJNE</t>
    </r>
  </si>
  <si>
    <r>
      <rPr>
        <sz val="9"/>
        <rFont val="Microsoft Sans Serif"/>
        <family val="2"/>
      </rPr>
      <t xml:space="preserve">43
</t>
    </r>
    <r>
      <rPr>
        <sz val="9"/>
        <rFont val="Microsoft Sans Serif"/>
        <family val="2"/>
      </rPr>
      <t>d.7</t>
    </r>
  </si>
  <si>
    <r>
      <rPr>
        <sz val="9"/>
        <rFont val="Microsoft Sans Serif"/>
        <family val="2"/>
      </rPr>
      <t>pomiar geodezyjny osiowości i skrętu</t>
    </r>
  </si>
  <si>
    <t>Remont masztu monitorowania p.poż o nr inwentarzowym 291/1130 w Nadleśnictwie Skrwilno</t>
  </si>
  <si>
    <t>{oczyszczenie podstawy lin}</t>
  </si>
  <si>
    <t>poz.18</t>
  </si>
  <si>
    <t>Cena netto</t>
  </si>
  <si>
    <t>Wartość netto (zł)</t>
  </si>
  <si>
    <t>Łączna wartość netto (zł)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</si>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</sst>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0"/>
      <color rgb="FF000000"/>
      <name val="Times New Roman"/>
      <charset val="204"/>
    </font>
    <font>
      <sz val="9"/>
      <name val="Microsoft Sans Serif"/>
      <family val="2"/>
      <charset val="238"/>
    </font>
    <font>
      <b/>
      <sz val="9"/>
      <name val="Arial"/>
      <family val="2"/>
      <charset val="238"/>
    </font>
    <font>
      <b/>
      <sz val="9"/>
      <color rgb="FF000000"/>
      <name val="Arial"/>
      <family val="2"/>
    </font>
    <font>
      <sz val="9"/>
      <color rgb="FF000000"/>
      <name val="Microsoft Sans Serif"/>
      <family val="2"/>
    </font>
    <font>
      <sz val="9"/>
      <name val="Microsoft Sans Serif"/>
      <family val="2"/>
    </font>
    <font>
      <b/>
      <sz val="9"/>
      <name val="Arial"/>
      <family val="2"/>
    </font>
    <font>
      <sz val="10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 indent="2"/>
    </xf>
    <xf numFmtId="1" fontId="3" fillId="0" borderId="1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right" vertical="top" shrinkToFit="1"/>
    </xf>
    <xf numFmtId="0" fontId="1" fillId="0" borderId="5" xfId="0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shrinkToFit="1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right" vertical="top" shrinkToFit="1"/>
    </xf>
    <xf numFmtId="0" fontId="0" fillId="0" borderId="4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top" wrapText="1" indent="1"/>
    </xf>
    <xf numFmtId="1" fontId="4" fillId="0" borderId="4" xfId="0" applyNumberFormat="1" applyFont="1" applyFill="1" applyBorder="1" applyAlignment="1">
      <alignment horizontal="right" vertical="top" shrinkToFit="1"/>
    </xf>
    <xf numFmtId="0" fontId="0" fillId="0" borderId="4" xfId="0" applyFill="1" applyBorder="1" applyAlignment="1">
      <alignment horizontal="left" vertical="top" wrapText="1" indent="2"/>
    </xf>
    <xf numFmtId="0" fontId="0" fillId="0" borderId="4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left" vertical="top" shrinkToFit="1"/>
    </xf>
    <xf numFmtId="1" fontId="4" fillId="0" borderId="1" xfId="0" applyNumberFormat="1" applyFont="1" applyFill="1" applyBorder="1" applyAlignment="1">
      <alignment horizontal="left" vertical="top" shrinkToFit="1"/>
    </xf>
    <xf numFmtId="0" fontId="1" fillId="0" borderId="1" xfId="0" applyFont="1" applyFill="1" applyBorder="1" applyAlignment="1">
      <alignment horizontal="left" vertical="top" wrapText="1" indent="2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2"/>
    </xf>
    <xf numFmtId="0" fontId="0" fillId="0" borderId="2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wrapText="1"/>
    </xf>
    <xf numFmtId="0" fontId="0" fillId="0" borderId="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/>
    </xf>
    <xf numFmtId="0" fontId="0" fillId="0" borderId="7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shrinkToFit="1"/>
    </xf>
    <xf numFmtId="0" fontId="0" fillId="2" borderId="7" xfId="0" applyFill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 wrapText="1"/>
    </xf>
    <xf numFmtId="164" fontId="3" fillId="3" borderId="2" xfId="0" applyNumberFormat="1" applyFont="1" applyFill="1" applyBorder="1" applyAlignment="1">
      <alignment horizontal="right" vertical="top" shrinkToFit="1"/>
    </xf>
    <xf numFmtId="0" fontId="0" fillId="3" borderId="7" xfId="0" applyFill="1" applyBorder="1" applyAlignment="1">
      <alignment horizontal="left" vertical="top"/>
    </xf>
    <xf numFmtId="2" fontId="0" fillId="2" borderId="7" xfId="0" applyNumberFormat="1" applyFill="1" applyBorder="1" applyAlignment="1">
      <alignment horizontal="left" vertical="top"/>
    </xf>
    <xf numFmtId="2" fontId="0" fillId="0" borderId="7" xfId="0" applyNumberFormat="1" applyFill="1" applyBorder="1" applyAlignment="1">
      <alignment horizontal="left" vertical="top"/>
    </xf>
    <xf numFmtId="2" fontId="0" fillId="3" borderId="7" xfId="0" applyNumberFormat="1" applyFill="1" applyBorder="1" applyAlignment="1">
      <alignment horizontal="left" vertical="top"/>
    </xf>
    <xf numFmtId="0" fontId="9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vertical="top" wrapText="1" indent="6"/>
    </xf>
    <xf numFmtId="0" fontId="0" fillId="0" borderId="6" xfId="0" applyFill="1" applyBorder="1" applyAlignment="1">
      <alignment horizontal="left" vertical="top" wrapText="1" indent="6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 indent="2"/>
    </xf>
    <xf numFmtId="0" fontId="0" fillId="0" borderId="4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/>
    </xf>
    <xf numFmtId="0" fontId="0" fillId="0" borderId="14" xfId="0" applyFill="1" applyBorder="1" applyAlignment="1">
      <alignment horizontal="center" vertical="top"/>
    </xf>
    <xf numFmtId="2" fontId="0" fillId="0" borderId="12" xfId="0" applyNumberFormat="1" applyFill="1" applyBorder="1" applyAlignment="1">
      <alignment horizontal="center" vertical="top"/>
    </xf>
    <xf numFmtId="2" fontId="0" fillId="0" borderId="13" xfId="0" applyNumberFormat="1" applyFill="1" applyBorder="1" applyAlignment="1">
      <alignment horizontal="center" vertical="top"/>
    </xf>
    <xf numFmtId="2" fontId="0" fillId="0" borderId="14" xfId="0" applyNumberForma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4"/>
  <sheetViews>
    <sheetView tabSelected="1" topLeftCell="A112" workbookViewId="0">
      <selection activeCell="G128" sqref="G128"/>
    </sheetView>
  </sheetViews>
  <sheetFormatPr defaultRowHeight="13.2" x14ac:dyDescent="0.25"/>
  <cols>
    <col min="1" max="1" width="6.77734375" customWidth="1"/>
    <col min="2" max="2" width="14.109375" customWidth="1"/>
    <col min="3" max="3" width="56.6640625" customWidth="1"/>
    <col min="4" max="4" width="5.109375" customWidth="1"/>
    <col min="5" max="5" width="15.77734375" customWidth="1"/>
    <col min="6" max="6" width="12.33203125" customWidth="1"/>
    <col min="8" max="8" width="15.6640625" customWidth="1"/>
  </cols>
  <sheetData>
    <row r="1" spans="1:8" ht="13.8" x14ac:dyDescent="0.25">
      <c r="A1" s="79" t="s">
        <v>182</v>
      </c>
      <c r="B1" s="79"/>
      <c r="C1" s="79"/>
      <c r="D1" s="79"/>
      <c r="E1" s="79"/>
      <c r="F1" s="79"/>
    </row>
    <row r="3" spans="1:8" ht="15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38" t="s">
        <v>5</v>
      </c>
      <c r="G3" s="44" t="s">
        <v>185</v>
      </c>
      <c r="H3" s="44" t="s">
        <v>186</v>
      </c>
    </row>
    <row r="4" spans="1:8" ht="12.75" customHeight="1" x14ac:dyDescent="0.25">
      <c r="A4" s="56" t="s">
        <v>6</v>
      </c>
      <c r="B4" s="57"/>
      <c r="C4" s="57"/>
      <c r="D4" s="57"/>
      <c r="E4" s="57"/>
      <c r="F4" s="58"/>
      <c r="G4" s="45"/>
      <c r="H4" s="45"/>
    </row>
    <row r="5" spans="1:8" ht="12.75" customHeight="1" x14ac:dyDescent="0.25">
      <c r="A5" s="4">
        <v>1</v>
      </c>
      <c r="B5" s="5"/>
      <c r="C5" s="56" t="s">
        <v>7</v>
      </c>
      <c r="D5" s="57"/>
      <c r="E5" s="57"/>
      <c r="F5" s="57"/>
      <c r="G5" s="45"/>
      <c r="H5" s="45"/>
    </row>
    <row r="6" spans="1:8" ht="27.75" customHeight="1" x14ac:dyDescent="0.25">
      <c r="A6" s="6" t="s">
        <v>8</v>
      </c>
      <c r="B6" s="7" t="s">
        <v>9</v>
      </c>
      <c r="C6" s="8" t="s">
        <v>10</v>
      </c>
      <c r="D6" s="2" t="s">
        <v>11</v>
      </c>
      <c r="E6" s="9"/>
      <c r="F6" s="39"/>
      <c r="G6" s="45"/>
      <c r="H6" s="45"/>
    </row>
    <row r="7" spans="1:8" ht="15" customHeight="1" x14ac:dyDescent="0.25">
      <c r="A7" s="59"/>
      <c r="B7" s="11" t="s">
        <v>12</v>
      </c>
      <c r="C7" s="59" t="s">
        <v>13</v>
      </c>
      <c r="D7" s="59" t="s">
        <v>14</v>
      </c>
      <c r="E7" s="62" t="s">
        <v>15</v>
      </c>
      <c r="F7" s="65"/>
      <c r="G7" s="73"/>
      <c r="H7" s="76"/>
    </row>
    <row r="8" spans="1:8" ht="12.75" customHeight="1" x14ac:dyDescent="0.25">
      <c r="A8" s="60"/>
      <c r="B8" s="12" t="s">
        <v>16</v>
      </c>
      <c r="C8" s="60"/>
      <c r="D8" s="60"/>
      <c r="E8" s="63"/>
      <c r="F8" s="66"/>
      <c r="G8" s="74"/>
      <c r="H8" s="77"/>
    </row>
    <row r="9" spans="1:8" ht="12.75" customHeight="1" x14ac:dyDescent="0.25">
      <c r="A9" s="60"/>
      <c r="B9" s="12" t="s">
        <v>12</v>
      </c>
      <c r="C9" s="60"/>
      <c r="D9" s="60"/>
      <c r="E9" s="63"/>
      <c r="F9" s="66"/>
      <c r="G9" s="74"/>
      <c r="H9" s="77"/>
    </row>
    <row r="10" spans="1:8" ht="12.75" customHeight="1" x14ac:dyDescent="0.25">
      <c r="A10" s="60"/>
      <c r="B10" s="12" t="s">
        <v>17</v>
      </c>
      <c r="C10" s="60"/>
      <c r="D10" s="60"/>
      <c r="E10" s="63"/>
      <c r="F10" s="66"/>
      <c r="G10" s="74"/>
      <c r="H10" s="77"/>
    </row>
    <row r="11" spans="1:8" ht="12.75" customHeight="1" x14ac:dyDescent="0.25">
      <c r="A11" s="60"/>
      <c r="B11" s="12" t="s">
        <v>12</v>
      </c>
      <c r="C11" s="60"/>
      <c r="D11" s="60"/>
      <c r="E11" s="63"/>
      <c r="F11" s="66"/>
      <c r="G11" s="74"/>
      <c r="H11" s="77"/>
    </row>
    <row r="12" spans="1:8" ht="12.75" customHeight="1" x14ac:dyDescent="0.25">
      <c r="A12" s="60"/>
      <c r="B12" s="12" t="s">
        <v>18</v>
      </c>
      <c r="C12" s="60"/>
      <c r="D12" s="60"/>
      <c r="E12" s="63"/>
      <c r="F12" s="66"/>
      <c r="G12" s="74"/>
      <c r="H12" s="77"/>
    </row>
    <row r="13" spans="1:8" ht="12.75" customHeight="1" x14ac:dyDescent="0.25">
      <c r="A13" s="60"/>
      <c r="B13" s="12" t="s">
        <v>12</v>
      </c>
      <c r="C13" s="60"/>
      <c r="D13" s="60"/>
      <c r="E13" s="63"/>
      <c r="F13" s="66"/>
      <c r="G13" s="74"/>
      <c r="H13" s="77"/>
    </row>
    <row r="14" spans="1:8" ht="12.75" customHeight="1" x14ac:dyDescent="0.25">
      <c r="A14" s="61"/>
      <c r="B14" s="13" t="s">
        <v>19</v>
      </c>
      <c r="C14" s="61"/>
      <c r="D14" s="61"/>
      <c r="E14" s="64"/>
      <c r="F14" s="67"/>
      <c r="G14" s="75"/>
      <c r="H14" s="78"/>
    </row>
    <row r="15" spans="1:8" ht="12.75" customHeight="1" x14ac:dyDescent="0.25">
      <c r="A15" s="5"/>
      <c r="B15" s="5"/>
      <c r="C15" s="5"/>
      <c r="D15" s="5"/>
      <c r="E15" s="46" t="s">
        <v>20</v>
      </c>
      <c r="F15" s="47">
        <v>6.6</v>
      </c>
      <c r="G15" s="48"/>
      <c r="H15" s="52">
        <f>F15*G15</f>
        <v>0</v>
      </c>
    </row>
    <row r="16" spans="1:8" ht="25.5" customHeight="1" x14ac:dyDescent="0.25">
      <c r="A16" s="6" t="s">
        <v>21</v>
      </c>
      <c r="B16" s="7" t="s">
        <v>22</v>
      </c>
      <c r="C16" s="8" t="s">
        <v>23</v>
      </c>
      <c r="D16" s="2" t="s">
        <v>24</v>
      </c>
      <c r="E16" s="9"/>
      <c r="F16" s="39"/>
      <c r="G16" s="45"/>
      <c r="H16" s="53"/>
    </row>
    <row r="17" spans="1:8" ht="26.25" customHeight="1" x14ac:dyDescent="0.25">
      <c r="A17" s="59"/>
      <c r="B17" s="15" t="s">
        <v>25</v>
      </c>
      <c r="C17" s="16" t="s">
        <v>26</v>
      </c>
      <c r="D17" s="11" t="s">
        <v>24</v>
      </c>
      <c r="E17" s="17">
        <v>12</v>
      </c>
      <c r="F17" s="65"/>
      <c r="G17" s="73"/>
      <c r="H17" s="76"/>
    </row>
    <row r="18" spans="1:8" ht="24" customHeight="1" x14ac:dyDescent="0.25">
      <c r="A18" s="60"/>
      <c r="B18" s="18" t="s">
        <v>27</v>
      </c>
      <c r="C18" s="18" t="s">
        <v>28</v>
      </c>
      <c r="D18" s="12" t="s">
        <v>24</v>
      </c>
      <c r="E18" s="19">
        <v>18</v>
      </c>
      <c r="F18" s="66"/>
      <c r="G18" s="74"/>
      <c r="H18" s="77"/>
    </row>
    <row r="19" spans="1:8" ht="15" customHeight="1" x14ac:dyDescent="0.25">
      <c r="A19" s="60"/>
      <c r="B19" s="12" t="s">
        <v>29</v>
      </c>
      <c r="C19" s="18" t="s">
        <v>30</v>
      </c>
      <c r="D19" s="12" t="s">
        <v>24</v>
      </c>
      <c r="E19" s="19">
        <v>-2.0499999999999998</v>
      </c>
      <c r="F19" s="66"/>
      <c r="G19" s="74"/>
      <c r="H19" s="77"/>
    </row>
    <row r="20" spans="1:8" ht="12.75" customHeight="1" x14ac:dyDescent="0.25">
      <c r="A20" s="60"/>
      <c r="B20" s="12" t="s">
        <v>31</v>
      </c>
      <c r="C20" s="20"/>
      <c r="D20" s="20"/>
      <c r="E20" s="20"/>
      <c r="F20" s="66"/>
      <c r="G20" s="74"/>
      <c r="H20" s="77"/>
    </row>
    <row r="21" spans="1:8" ht="12.75" customHeight="1" x14ac:dyDescent="0.25">
      <c r="A21" s="61"/>
      <c r="B21" s="13" t="s">
        <v>32</v>
      </c>
      <c r="C21" s="21"/>
      <c r="D21" s="21"/>
      <c r="E21" s="21"/>
      <c r="F21" s="67"/>
      <c r="G21" s="75"/>
      <c r="H21" s="78"/>
    </row>
    <row r="22" spans="1:8" ht="15" customHeight="1" x14ac:dyDescent="0.25">
      <c r="A22" s="5"/>
      <c r="B22" s="5"/>
      <c r="C22" s="5"/>
      <c r="D22" s="5"/>
      <c r="E22" s="46" t="s">
        <v>20</v>
      </c>
      <c r="F22" s="47">
        <v>27.95</v>
      </c>
      <c r="G22" s="48"/>
      <c r="H22" s="52">
        <f>F22*G22</f>
        <v>0</v>
      </c>
    </row>
    <row r="23" spans="1:8" ht="40.5" customHeight="1" x14ac:dyDescent="0.25">
      <c r="A23" s="6" t="s">
        <v>33</v>
      </c>
      <c r="B23" s="7" t="s">
        <v>34</v>
      </c>
      <c r="C23" s="8" t="s">
        <v>35</v>
      </c>
      <c r="D23" s="2" t="s">
        <v>11</v>
      </c>
      <c r="E23" s="9"/>
      <c r="F23" s="39"/>
      <c r="G23" s="45"/>
      <c r="H23" s="53"/>
    </row>
    <row r="24" spans="1:8" ht="15" customHeight="1" x14ac:dyDescent="0.25">
      <c r="A24" s="5"/>
      <c r="B24" s="5"/>
      <c r="C24" s="8" t="s">
        <v>36</v>
      </c>
      <c r="D24" s="2" t="s">
        <v>11</v>
      </c>
      <c r="E24" s="22">
        <v>5.59</v>
      </c>
      <c r="F24" s="40"/>
      <c r="G24" s="45"/>
      <c r="H24" s="53"/>
    </row>
    <row r="25" spans="1:8" ht="15" customHeight="1" x14ac:dyDescent="0.25">
      <c r="A25" s="5"/>
      <c r="B25" s="5"/>
      <c r="C25" s="5"/>
      <c r="D25" s="5"/>
      <c r="E25" s="46" t="s">
        <v>20</v>
      </c>
      <c r="F25" s="47">
        <v>5.59</v>
      </c>
      <c r="G25" s="48"/>
      <c r="H25" s="52">
        <f>F25*G25</f>
        <v>0</v>
      </c>
    </row>
    <row r="26" spans="1:8" ht="25.5" customHeight="1" x14ac:dyDescent="0.25">
      <c r="A26" s="6" t="s">
        <v>37</v>
      </c>
      <c r="B26" s="7" t="s">
        <v>38</v>
      </c>
      <c r="C26" s="8" t="s">
        <v>39</v>
      </c>
      <c r="D26" s="2" t="s">
        <v>24</v>
      </c>
      <c r="E26" s="9"/>
      <c r="F26" s="39"/>
      <c r="G26" s="45"/>
      <c r="H26" s="53"/>
    </row>
    <row r="27" spans="1:8" ht="21.75" customHeight="1" x14ac:dyDescent="0.25">
      <c r="A27" s="59"/>
      <c r="B27" s="15" t="s">
        <v>25</v>
      </c>
      <c r="C27" s="16" t="s">
        <v>40</v>
      </c>
      <c r="D27" s="11" t="s">
        <v>24</v>
      </c>
      <c r="E27" s="17">
        <v>0.25</v>
      </c>
      <c r="F27" s="65"/>
      <c r="G27" s="73"/>
      <c r="H27" s="76"/>
    </row>
    <row r="28" spans="1:8" ht="25.5" customHeight="1" x14ac:dyDescent="0.25">
      <c r="A28" s="61"/>
      <c r="B28" s="23" t="s">
        <v>27</v>
      </c>
      <c r="C28" s="23" t="s">
        <v>41</v>
      </c>
      <c r="D28" s="13" t="s">
        <v>24</v>
      </c>
      <c r="E28" s="24">
        <v>1.8</v>
      </c>
      <c r="F28" s="67"/>
      <c r="G28" s="75"/>
      <c r="H28" s="78"/>
    </row>
    <row r="29" spans="1:8" ht="15" customHeight="1" x14ac:dyDescent="0.25">
      <c r="A29" s="5"/>
      <c r="B29" s="5"/>
      <c r="C29" s="5"/>
      <c r="D29" s="5"/>
      <c r="E29" s="46" t="s">
        <v>20</v>
      </c>
      <c r="F29" s="47">
        <v>2.0499999999999998</v>
      </c>
      <c r="G29" s="48"/>
      <c r="H29" s="52">
        <f>F29*G29</f>
        <v>0</v>
      </c>
    </row>
    <row r="30" spans="1:8" ht="32.85" customHeight="1" x14ac:dyDescent="0.25">
      <c r="A30" s="6" t="s">
        <v>42</v>
      </c>
      <c r="B30" s="7" t="s">
        <v>43</v>
      </c>
      <c r="C30" s="8" t="s">
        <v>44</v>
      </c>
      <c r="D30" s="2" t="s">
        <v>24</v>
      </c>
      <c r="E30" s="9"/>
      <c r="F30" s="39"/>
      <c r="G30" s="45"/>
      <c r="H30" s="53"/>
    </row>
    <row r="31" spans="1:8" ht="21.75" customHeight="1" x14ac:dyDescent="0.25">
      <c r="A31" s="59"/>
      <c r="B31" s="15" t="s">
        <v>25</v>
      </c>
      <c r="C31" s="16" t="s">
        <v>45</v>
      </c>
      <c r="D31" s="11" t="s">
        <v>24</v>
      </c>
      <c r="E31" s="17">
        <v>0.8</v>
      </c>
      <c r="F31" s="65"/>
      <c r="G31" s="73"/>
      <c r="H31" s="76"/>
    </row>
    <row r="32" spans="1:8" ht="26.25" customHeight="1" x14ac:dyDescent="0.25">
      <c r="A32" s="61"/>
      <c r="B32" s="23" t="s">
        <v>27</v>
      </c>
      <c r="C32" s="23" t="s">
        <v>46</v>
      </c>
      <c r="D32" s="13" t="s">
        <v>24</v>
      </c>
      <c r="E32" s="24">
        <v>4.5599999999999996</v>
      </c>
      <c r="F32" s="67"/>
      <c r="G32" s="75"/>
      <c r="H32" s="78"/>
    </row>
    <row r="33" spans="1:8" ht="15" customHeight="1" x14ac:dyDescent="0.25">
      <c r="A33" s="5"/>
      <c r="B33" s="5"/>
      <c r="C33" s="5"/>
      <c r="D33" s="5"/>
      <c r="E33" s="46" t="s">
        <v>20</v>
      </c>
      <c r="F33" s="47">
        <v>5.36</v>
      </c>
      <c r="G33" s="48"/>
      <c r="H33" s="52">
        <f>F33*G33</f>
        <v>0</v>
      </c>
    </row>
    <row r="34" spans="1:8" ht="41.25" customHeight="1" x14ac:dyDescent="0.25">
      <c r="A34" s="6" t="s">
        <v>47</v>
      </c>
      <c r="B34" s="7" t="s">
        <v>48</v>
      </c>
      <c r="C34" s="8" t="s">
        <v>49</v>
      </c>
      <c r="D34" s="2" t="s">
        <v>24</v>
      </c>
      <c r="E34" s="9"/>
      <c r="F34" s="39"/>
      <c r="G34" s="45"/>
      <c r="H34" s="53"/>
    </row>
    <row r="35" spans="1:8" ht="25.5" customHeight="1" x14ac:dyDescent="0.25">
      <c r="A35" s="59"/>
      <c r="B35" s="15" t="s">
        <v>25</v>
      </c>
      <c r="C35" s="16" t="s">
        <v>45</v>
      </c>
      <c r="D35" s="11" t="s">
        <v>24</v>
      </c>
      <c r="E35" s="17">
        <v>0.8</v>
      </c>
      <c r="F35" s="65"/>
      <c r="G35" s="73"/>
      <c r="H35" s="76"/>
    </row>
    <row r="36" spans="1:8" ht="25.5" customHeight="1" x14ac:dyDescent="0.25">
      <c r="A36" s="61"/>
      <c r="B36" s="23" t="s">
        <v>27</v>
      </c>
      <c r="C36" s="23" t="s">
        <v>46</v>
      </c>
      <c r="D36" s="13" t="s">
        <v>24</v>
      </c>
      <c r="E36" s="24">
        <v>4.5599999999999996</v>
      </c>
      <c r="F36" s="67"/>
      <c r="G36" s="75"/>
      <c r="H36" s="78"/>
    </row>
    <row r="37" spans="1:8" ht="15" customHeight="1" x14ac:dyDescent="0.25">
      <c r="A37" s="5"/>
      <c r="B37" s="5"/>
      <c r="C37" s="5"/>
      <c r="D37" s="5"/>
      <c r="E37" s="46" t="s">
        <v>20</v>
      </c>
      <c r="F37" s="47">
        <v>5.36</v>
      </c>
      <c r="G37" s="48"/>
      <c r="H37" s="52">
        <f>F37*G37</f>
        <v>0</v>
      </c>
    </row>
    <row r="38" spans="1:8" ht="36.75" customHeight="1" x14ac:dyDescent="0.25">
      <c r="A38" s="6" t="s">
        <v>50</v>
      </c>
      <c r="B38" s="7" t="s">
        <v>51</v>
      </c>
      <c r="C38" s="8" t="s">
        <v>52</v>
      </c>
      <c r="D38" s="2" t="s">
        <v>24</v>
      </c>
      <c r="E38" s="9"/>
      <c r="F38" s="39"/>
      <c r="G38" s="45"/>
      <c r="H38" s="53"/>
    </row>
    <row r="39" spans="1:8" ht="27.75" customHeight="1" x14ac:dyDescent="0.25">
      <c r="A39" s="59"/>
      <c r="B39" s="15" t="s">
        <v>25</v>
      </c>
      <c r="C39" s="16" t="s">
        <v>45</v>
      </c>
      <c r="D39" s="11" t="s">
        <v>24</v>
      </c>
      <c r="E39" s="17">
        <v>0.8</v>
      </c>
      <c r="F39" s="65"/>
      <c r="G39" s="73"/>
      <c r="H39" s="76"/>
    </row>
    <row r="40" spans="1:8" ht="24.75" customHeight="1" x14ac:dyDescent="0.25">
      <c r="A40" s="61"/>
      <c r="B40" s="23" t="s">
        <v>27</v>
      </c>
      <c r="C40" s="23" t="s">
        <v>46</v>
      </c>
      <c r="D40" s="13" t="s">
        <v>24</v>
      </c>
      <c r="E40" s="24">
        <v>4.5599999999999996</v>
      </c>
      <c r="F40" s="67"/>
      <c r="G40" s="75"/>
      <c r="H40" s="78"/>
    </row>
    <row r="41" spans="1:8" ht="15" customHeight="1" x14ac:dyDescent="0.25">
      <c r="A41" s="5"/>
      <c r="B41" s="5"/>
      <c r="C41" s="5"/>
      <c r="D41" s="5"/>
      <c r="E41" s="46" t="s">
        <v>20</v>
      </c>
      <c r="F41" s="47">
        <v>5.36</v>
      </c>
      <c r="G41" s="48"/>
      <c r="H41" s="52">
        <f>F41*G41</f>
        <v>0</v>
      </c>
    </row>
    <row r="42" spans="1:8" ht="38.25" customHeight="1" x14ac:dyDescent="0.25">
      <c r="A42" s="6" t="s">
        <v>53</v>
      </c>
      <c r="B42" s="7" t="s">
        <v>54</v>
      </c>
      <c r="C42" s="8" t="s">
        <v>55</v>
      </c>
      <c r="D42" s="2" t="s">
        <v>24</v>
      </c>
      <c r="E42" s="9"/>
      <c r="F42" s="39"/>
      <c r="G42" s="45"/>
      <c r="H42" s="53"/>
    </row>
    <row r="43" spans="1:8" ht="26.25" customHeight="1" x14ac:dyDescent="0.25">
      <c r="A43" s="25"/>
      <c r="B43" s="15" t="s">
        <v>25</v>
      </c>
      <c r="C43" s="16" t="s">
        <v>40</v>
      </c>
      <c r="D43" s="11" t="s">
        <v>24</v>
      </c>
      <c r="E43" s="17">
        <v>0.25</v>
      </c>
      <c r="F43" s="41"/>
      <c r="G43" s="73"/>
      <c r="H43" s="76"/>
    </row>
    <row r="44" spans="1:8" ht="28.5" customHeight="1" x14ac:dyDescent="0.25">
      <c r="A44" s="26"/>
      <c r="B44" s="23" t="s">
        <v>56</v>
      </c>
      <c r="C44" s="23" t="s">
        <v>41</v>
      </c>
      <c r="D44" s="13" t="s">
        <v>24</v>
      </c>
      <c r="E44" s="24">
        <v>1.8</v>
      </c>
      <c r="F44" s="42"/>
      <c r="G44" s="75"/>
      <c r="H44" s="78"/>
    </row>
    <row r="45" spans="1:8" ht="12.75" customHeight="1" x14ac:dyDescent="0.25">
      <c r="A45" s="5"/>
      <c r="B45" s="5"/>
      <c r="C45" s="5"/>
      <c r="D45" s="5"/>
      <c r="E45" s="46" t="s">
        <v>20</v>
      </c>
      <c r="F45" s="47">
        <v>2.0499999999999998</v>
      </c>
      <c r="G45" s="48"/>
      <c r="H45" s="52">
        <f>F45*G45</f>
        <v>0</v>
      </c>
    </row>
    <row r="46" spans="1:8" ht="38.25" customHeight="1" x14ac:dyDescent="0.25">
      <c r="A46" s="6" t="s">
        <v>57</v>
      </c>
      <c r="B46" s="7" t="s">
        <v>58</v>
      </c>
      <c r="C46" s="8" t="s">
        <v>59</v>
      </c>
      <c r="D46" s="2" t="s">
        <v>24</v>
      </c>
      <c r="E46" s="9"/>
      <c r="F46" s="39"/>
      <c r="G46" s="45"/>
      <c r="H46" s="53"/>
    </row>
    <row r="47" spans="1:8" ht="26.25" customHeight="1" x14ac:dyDescent="0.25">
      <c r="A47" s="59"/>
      <c r="B47" s="15" t="s">
        <v>25</v>
      </c>
      <c r="C47" s="16" t="s">
        <v>40</v>
      </c>
      <c r="D47" s="11" t="s">
        <v>24</v>
      </c>
      <c r="E47" s="17">
        <v>0.25</v>
      </c>
      <c r="F47" s="65"/>
      <c r="G47" s="73"/>
      <c r="H47" s="76"/>
    </row>
    <row r="48" spans="1:8" ht="25.5" customHeight="1" x14ac:dyDescent="0.25">
      <c r="A48" s="61"/>
      <c r="B48" s="23" t="s">
        <v>56</v>
      </c>
      <c r="C48" s="23" t="s">
        <v>41</v>
      </c>
      <c r="D48" s="13" t="s">
        <v>24</v>
      </c>
      <c r="E48" s="24">
        <v>1.8</v>
      </c>
      <c r="F48" s="67"/>
      <c r="G48" s="75"/>
      <c r="H48" s="78"/>
    </row>
    <row r="49" spans="1:8" ht="12.75" customHeight="1" x14ac:dyDescent="0.25">
      <c r="A49" s="5"/>
      <c r="B49" s="5"/>
      <c r="C49" s="5"/>
      <c r="D49" s="5"/>
      <c r="E49" s="46" t="s">
        <v>20</v>
      </c>
      <c r="F49" s="47">
        <v>2.0499999999999998</v>
      </c>
      <c r="G49" s="48"/>
      <c r="H49" s="52">
        <f>F49*G49</f>
        <v>0</v>
      </c>
    </row>
    <row r="50" spans="1:8" ht="27.75" customHeight="1" x14ac:dyDescent="0.25">
      <c r="A50" s="27" t="s">
        <v>60</v>
      </c>
      <c r="B50" s="10" t="s">
        <v>61</v>
      </c>
      <c r="C50" s="8" t="s">
        <v>62</v>
      </c>
      <c r="D50" s="2" t="s">
        <v>11</v>
      </c>
      <c r="E50" s="9"/>
      <c r="F50" s="39"/>
      <c r="G50" s="45"/>
      <c r="H50" s="53"/>
    </row>
    <row r="51" spans="1:8" ht="15" customHeight="1" x14ac:dyDescent="0.25">
      <c r="A51" s="5"/>
      <c r="B51" s="5"/>
      <c r="C51" s="8" t="s">
        <v>63</v>
      </c>
      <c r="D51" s="2" t="s">
        <v>11</v>
      </c>
      <c r="E51" s="22">
        <v>5.59</v>
      </c>
      <c r="F51" s="40"/>
      <c r="G51" s="45"/>
      <c r="H51" s="53"/>
    </row>
    <row r="52" spans="1:8" ht="12.75" customHeight="1" x14ac:dyDescent="0.25">
      <c r="A52" s="5"/>
      <c r="B52" s="5"/>
      <c r="C52" s="5"/>
      <c r="D52" s="5"/>
      <c r="E52" s="46" t="s">
        <v>20</v>
      </c>
      <c r="F52" s="47">
        <v>5.59</v>
      </c>
      <c r="G52" s="48"/>
      <c r="H52" s="52">
        <f>F52*G52</f>
        <v>0</v>
      </c>
    </row>
    <row r="53" spans="1:8" ht="27.75" customHeight="1" x14ac:dyDescent="0.25">
      <c r="A53" s="27" t="s">
        <v>64</v>
      </c>
      <c r="B53" s="28" t="s">
        <v>65</v>
      </c>
      <c r="C53" s="8" t="s">
        <v>66</v>
      </c>
      <c r="D53" s="2" t="s">
        <v>24</v>
      </c>
      <c r="E53" s="9"/>
      <c r="F53" s="39"/>
      <c r="G53" s="45"/>
      <c r="H53" s="53"/>
    </row>
    <row r="54" spans="1:8" ht="15" customHeight="1" x14ac:dyDescent="0.25">
      <c r="A54" s="5"/>
      <c r="B54" s="5"/>
      <c r="C54" s="8" t="s">
        <v>67</v>
      </c>
      <c r="D54" s="2" t="s">
        <v>24</v>
      </c>
      <c r="E54" s="22">
        <v>12.84</v>
      </c>
      <c r="F54" s="40"/>
      <c r="G54" s="45"/>
      <c r="H54" s="53"/>
    </row>
    <row r="55" spans="1:8" ht="12.75" customHeight="1" x14ac:dyDescent="0.25">
      <c r="A55" s="5"/>
      <c r="B55" s="5"/>
      <c r="C55" s="5"/>
      <c r="D55" s="5"/>
      <c r="E55" s="46" t="s">
        <v>20</v>
      </c>
      <c r="F55" s="47">
        <v>12.84</v>
      </c>
      <c r="G55" s="48"/>
      <c r="H55" s="52">
        <f>F55*G55</f>
        <v>0</v>
      </c>
    </row>
    <row r="56" spans="1:8" ht="15" customHeight="1" x14ac:dyDescent="0.25">
      <c r="A56" s="29">
        <v>12</v>
      </c>
      <c r="B56" s="11" t="s">
        <v>68</v>
      </c>
      <c r="C56" s="16" t="s">
        <v>69</v>
      </c>
      <c r="D56" s="11" t="s">
        <v>24</v>
      </c>
      <c r="E56" s="59"/>
      <c r="F56" s="65"/>
      <c r="G56" s="73"/>
      <c r="H56" s="76"/>
    </row>
    <row r="57" spans="1:8" ht="12.75" customHeight="1" x14ac:dyDescent="0.25">
      <c r="A57" s="68" t="s">
        <v>70</v>
      </c>
      <c r="B57" s="12" t="s">
        <v>71</v>
      </c>
      <c r="C57" s="18" t="s">
        <v>72</v>
      </c>
      <c r="D57" s="20"/>
      <c r="E57" s="60"/>
      <c r="F57" s="66"/>
      <c r="G57" s="74"/>
      <c r="H57" s="77"/>
    </row>
    <row r="58" spans="1:8" ht="12.75" customHeight="1" x14ac:dyDescent="0.25">
      <c r="A58" s="68"/>
      <c r="B58" s="12" t="s">
        <v>68</v>
      </c>
      <c r="C58" s="18" t="s">
        <v>73</v>
      </c>
      <c r="D58" s="20"/>
      <c r="E58" s="60"/>
      <c r="F58" s="66"/>
      <c r="G58" s="74"/>
      <c r="H58" s="77"/>
    </row>
    <row r="59" spans="1:8" ht="12.75" customHeight="1" x14ac:dyDescent="0.25">
      <c r="A59" s="21"/>
      <c r="B59" s="13" t="s">
        <v>74</v>
      </c>
      <c r="C59" s="21"/>
      <c r="D59" s="21"/>
      <c r="E59" s="61"/>
      <c r="F59" s="67"/>
      <c r="G59" s="75"/>
      <c r="H59" s="78"/>
    </row>
    <row r="60" spans="1:8" ht="15" customHeight="1" x14ac:dyDescent="0.25">
      <c r="A60" s="69"/>
      <c r="B60" s="69"/>
      <c r="C60" s="16" t="s">
        <v>75</v>
      </c>
      <c r="D60" s="11" t="s">
        <v>24</v>
      </c>
      <c r="E60" s="17">
        <v>2</v>
      </c>
      <c r="F60" s="71"/>
      <c r="G60" s="73"/>
      <c r="H60" s="76"/>
    </row>
    <row r="61" spans="1:8" ht="15" customHeight="1" x14ac:dyDescent="0.25">
      <c r="A61" s="70"/>
      <c r="B61" s="70"/>
      <c r="C61" s="23" t="s">
        <v>76</v>
      </c>
      <c r="D61" s="13" t="s">
        <v>24</v>
      </c>
      <c r="E61" s="24">
        <v>8.6999999999999993</v>
      </c>
      <c r="F61" s="72"/>
      <c r="G61" s="75"/>
      <c r="H61" s="78"/>
    </row>
    <row r="62" spans="1:8" ht="12.75" customHeight="1" x14ac:dyDescent="0.25">
      <c r="A62" s="5"/>
      <c r="B62" s="5"/>
      <c r="C62" s="5"/>
      <c r="D62" s="5"/>
      <c r="E62" s="46" t="s">
        <v>20</v>
      </c>
      <c r="F62" s="47">
        <v>10.7</v>
      </c>
      <c r="G62" s="48"/>
      <c r="H62" s="52">
        <f>F62*G62</f>
        <v>0</v>
      </c>
    </row>
    <row r="63" spans="1:8" ht="27.75" customHeight="1" x14ac:dyDescent="0.25">
      <c r="A63" s="30" t="s">
        <v>77</v>
      </c>
      <c r="B63" s="31" t="s">
        <v>78</v>
      </c>
      <c r="C63" s="16" t="s">
        <v>79</v>
      </c>
      <c r="D63" s="11" t="s">
        <v>24</v>
      </c>
      <c r="E63" s="59"/>
      <c r="F63" s="65"/>
      <c r="G63" s="73"/>
      <c r="H63" s="76"/>
    </row>
    <row r="64" spans="1:8" ht="12.75" customHeight="1" x14ac:dyDescent="0.25">
      <c r="A64" s="20"/>
      <c r="B64" s="12" t="s">
        <v>80</v>
      </c>
      <c r="C64" s="20"/>
      <c r="D64" s="20"/>
      <c r="E64" s="60"/>
      <c r="F64" s="66"/>
      <c r="G64" s="74"/>
      <c r="H64" s="77"/>
    </row>
    <row r="65" spans="1:8" ht="13.5" customHeight="1" x14ac:dyDescent="0.25">
      <c r="A65" s="21"/>
      <c r="B65" s="13" t="s">
        <v>81</v>
      </c>
      <c r="C65" s="21"/>
      <c r="D65" s="21"/>
      <c r="E65" s="61"/>
      <c r="F65" s="67"/>
      <c r="G65" s="75"/>
      <c r="H65" s="78"/>
    </row>
    <row r="66" spans="1:8" ht="15" customHeight="1" x14ac:dyDescent="0.25">
      <c r="A66" s="69"/>
      <c r="B66" s="69"/>
      <c r="C66" s="16" t="s">
        <v>82</v>
      </c>
      <c r="D66" s="11" t="s">
        <v>24</v>
      </c>
      <c r="E66" s="17">
        <v>22</v>
      </c>
      <c r="F66" s="71"/>
      <c r="G66" s="73"/>
      <c r="H66" s="76"/>
    </row>
    <row r="67" spans="1:8" ht="15" customHeight="1" x14ac:dyDescent="0.25">
      <c r="A67" s="70"/>
      <c r="B67" s="70"/>
      <c r="C67" s="23" t="s">
        <v>83</v>
      </c>
      <c r="D67" s="13" t="s">
        <v>24</v>
      </c>
      <c r="E67" s="24">
        <v>-12.75</v>
      </c>
      <c r="F67" s="72"/>
      <c r="G67" s="75"/>
      <c r="H67" s="78"/>
    </row>
    <row r="68" spans="1:8" ht="12.75" customHeight="1" x14ac:dyDescent="0.25">
      <c r="A68" s="5"/>
      <c r="B68" s="5"/>
      <c r="C68" s="5"/>
      <c r="D68" s="5"/>
      <c r="E68" s="46" t="s">
        <v>20</v>
      </c>
      <c r="F68" s="47">
        <v>9.25</v>
      </c>
      <c r="G68" s="48"/>
      <c r="H68" s="52">
        <f>F68*G68</f>
        <v>0</v>
      </c>
    </row>
    <row r="69" spans="1:8" ht="12.75" customHeight="1" x14ac:dyDescent="0.25">
      <c r="A69" s="4">
        <v>2</v>
      </c>
      <c r="B69" s="5"/>
      <c r="C69" s="56" t="s">
        <v>84</v>
      </c>
      <c r="D69" s="57"/>
      <c r="E69" s="57"/>
      <c r="F69" s="57"/>
      <c r="G69" s="45"/>
      <c r="H69" s="53"/>
    </row>
    <row r="70" spans="1:8" ht="25.5" customHeight="1" x14ac:dyDescent="0.25">
      <c r="A70" s="30" t="s">
        <v>85</v>
      </c>
      <c r="B70" s="32" t="s">
        <v>86</v>
      </c>
      <c r="C70" s="16" t="s">
        <v>87</v>
      </c>
      <c r="D70" s="11" t="s">
        <v>24</v>
      </c>
      <c r="E70" s="59"/>
      <c r="F70" s="65"/>
      <c r="G70" s="45"/>
      <c r="H70" s="53"/>
    </row>
    <row r="71" spans="1:8" ht="12.75" customHeight="1" x14ac:dyDescent="0.25">
      <c r="A71" s="21"/>
      <c r="B71" s="13" t="s">
        <v>81</v>
      </c>
      <c r="C71" s="21"/>
      <c r="D71" s="21"/>
      <c r="E71" s="61"/>
      <c r="F71" s="67"/>
      <c r="G71" s="45"/>
      <c r="H71" s="53"/>
    </row>
    <row r="72" spans="1:8" ht="32.85" customHeight="1" x14ac:dyDescent="0.25">
      <c r="A72" s="9"/>
      <c r="B72" s="36" t="s">
        <v>183</v>
      </c>
      <c r="C72" s="33">
        <v>1.2</v>
      </c>
      <c r="D72" s="2" t="s">
        <v>24</v>
      </c>
      <c r="E72" s="22">
        <v>1.2</v>
      </c>
      <c r="F72" s="39"/>
      <c r="G72" s="45"/>
      <c r="H72" s="53"/>
    </row>
    <row r="73" spans="1:8" ht="15" customHeight="1" x14ac:dyDescent="0.25">
      <c r="A73" s="5"/>
      <c r="B73" s="5"/>
      <c r="C73" s="5"/>
      <c r="D73" s="5"/>
      <c r="E73" s="46" t="s">
        <v>20</v>
      </c>
      <c r="F73" s="47">
        <v>1.2</v>
      </c>
      <c r="G73" s="48"/>
      <c r="H73" s="52">
        <f>F73*G73</f>
        <v>0</v>
      </c>
    </row>
    <row r="74" spans="1:8" ht="27.75" customHeight="1" x14ac:dyDescent="0.25">
      <c r="A74" s="27" t="s">
        <v>88</v>
      </c>
      <c r="B74" s="7" t="s">
        <v>89</v>
      </c>
      <c r="C74" s="8" t="s">
        <v>90</v>
      </c>
      <c r="D74" s="2" t="s">
        <v>24</v>
      </c>
      <c r="E74" s="9"/>
      <c r="F74" s="39"/>
      <c r="G74" s="45"/>
      <c r="H74" s="53"/>
    </row>
    <row r="75" spans="1:8" ht="12.75" customHeight="1" x14ac:dyDescent="0.25">
      <c r="A75" s="5"/>
      <c r="B75" s="5"/>
      <c r="C75" s="33">
        <v>1.2</v>
      </c>
      <c r="D75" s="2" t="s">
        <v>24</v>
      </c>
      <c r="E75" s="22">
        <v>1.2</v>
      </c>
      <c r="F75" s="40"/>
      <c r="G75" s="45"/>
      <c r="H75" s="53"/>
    </row>
    <row r="76" spans="1:8" ht="15" customHeight="1" x14ac:dyDescent="0.25">
      <c r="A76" s="5"/>
      <c r="B76" s="5"/>
      <c r="C76" s="5"/>
      <c r="D76" s="5"/>
      <c r="E76" s="46" t="s">
        <v>20</v>
      </c>
      <c r="F76" s="47">
        <v>1.2</v>
      </c>
      <c r="G76" s="48"/>
      <c r="H76" s="52">
        <f>F76*G76</f>
        <v>0</v>
      </c>
    </row>
    <row r="77" spans="1:8" ht="27.75" customHeight="1" x14ac:dyDescent="0.25">
      <c r="A77" s="27" t="s">
        <v>91</v>
      </c>
      <c r="B77" s="28" t="s">
        <v>92</v>
      </c>
      <c r="C77" s="8" t="s">
        <v>93</v>
      </c>
      <c r="D77" s="2" t="s">
        <v>24</v>
      </c>
      <c r="E77" s="9"/>
      <c r="F77" s="39"/>
      <c r="G77" s="45"/>
      <c r="H77" s="53"/>
    </row>
    <row r="78" spans="1:8" ht="12.75" customHeight="1" x14ac:dyDescent="0.25">
      <c r="A78" s="5"/>
      <c r="B78" s="5"/>
      <c r="C78" s="33">
        <v>1.2</v>
      </c>
      <c r="D78" s="2" t="s">
        <v>24</v>
      </c>
      <c r="E78" s="22">
        <v>1.2</v>
      </c>
      <c r="F78" s="40"/>
      <c r="G78" s="45"/>
      <c r="H78" s="53"/>
    </row>
    <row r="79" spans="1:8" ht="15" customHeight="1" x14ac:dyDescent="0.25">
      <c r="A79" s="5"/>
      <c r="B79" s="5"/>
      <c r="C79" s="5"/>
      <c r="D79" s="5"/>
      <c r="E79" s="46" t="s">
        <v>20</v>
      </c>
      <c r="F79" s="47">
        <v>1.2</v>
      </c>
      <c r="G79" s="48"/>
      <c r="H79" s="52">
        <f>F79*G79</f>
        <v>0</v>
      </c>
    </row>
    <row r="80" spans="1:8" ht="27.75" customHeight="1" x14ac:dyDescent="0.25">
      <c r="A80" s="27" t="s">
        <v>94</v>
      </c>
      <c r="B80" s="28" t="s">
        <v>95</v>
      </c>
      <c r="C80" s="8" t="s">
        <v>96</v>
      </c>
      <c r="D80" s="2" t="s">
        <v>24</v>
      </c>
      <c r="E80" s="9"/>
      <c r="F80" s="39"/>
      <c r="G80" s="45"/>
      <c r="H80" s="53"/>
    </row>
    <row r="81" spans="1:8" ht="12.75" customHeight="1" x14ac:dyDescent="0.25">
      <c r="A81" s="5"/>
      <c r="B81" s="5"/>
      <c r="C81" s="33">
        <v>1.2</v>
      </c>
      <c r="D81" s="2" t="s">
        <v>24</v>
      </c>
      <c r="E81" s="22">
        <v>1.2</v>
      </c>
      <c r="F81" s="40"/>
      <c r="G81" s="45"/>
      <c r="H81" s="53"/>
    </row>
    <row r="82" spans="1:8" ht="15" customHeight="1" x14ac:dyDescent="0.25">
      <c r="A82" s="5"/>
      <c r="B82" s="5"/>
      <c r="C82" s="5"/>
      <c r="D82" s="5"/>
      <c r="E82" s="46" t="s">
        <v>20</v>
      </c>
      <c r="F82" s="47">
        <v>1.2</v>
      </c>
      <c r="G82" s="48"/>
      <c r="H82" s="52">
        <f>F82*G82</f>
        <v>0</v>
      </c>
    </row>
    <row r="83" spans="1:8" ht="12.75" customHeight="1" x14ac:dyDescent="0.25">
      <c r="A83" s="4">
        <v>3</v>
      </c>
      <c r="B83" s="5"/>
      <c r="C83" s="56" t="s">
        <v>97</v>
      </c>
      <c r="D83" s="57"/>
      <c r="E83" s="57"/>
      <c r="F83" s="57"/>
      <c r="G83" s="45"/>
      <c r="H83" s="53"/>
    </row>
    <row r="84" spans="1:8" ht="25.5" customHeight="1" x14ac:dyDescent="0.25">
      <c r="A84" s="30" t="s">
        <v>98</v>
      </c>
      <c r="B84" s="32" t="s">
        <v>86</v>
      </c>
      <c r="C84" s="16" t="s">
        <v>87</v>
      </c>
      <c r="D84" s="11" t="s">
        <v>24</v>
      </c>
      <c r="E84" s="59"/>
      <c r="F84" s="65"/>
      <c r="G84" s="73"/>
      <c r="H84" s="76"/>
    </row>
    <row r="85" spans="1:8" ht="12.75" customHeight="1" x14ac:dyDescent="0.25">
      <c r="A85" s="21"/>
      <c r="B85" s="13" t="s">
        <v>81</v>
      </c>
      <c r="C85" s="21"/>
      <c r="D85" s="21"/>
      <c r="E85" s="61"/>
      <c r="F85" s="67"/>
      <c r="G85" s="75"/>
      <c r="H85" s="78"/>
    </row>
    <row r="86" spans="1:8" ht="32.85" customHeight="1" x14ac:dyDescent="0.25">
      <c r="A86" s="9"/>
      <c r="B86" s="36" t="s">
        <v>183</v>
      </c>
      <c r="C86" s="8" t="s">
        <v>99</v>
      </c>
      <c r="D86" s="2" t="s">
        <v>24</v>
      </c>
      <c r="E86" s="22">
        <v>0.62</v>
      </c>
      <c r="F86" s="39"/>
      <c r="G86" s="45"/>
      <c r="H86" s="53"/>
    </row>
    <row r="87" spans="1:8" ht="15" customHeight="1" x14ac:dyDescent="0.25">
      <c r="A87" s="5"/>
      <c r="B87" s="5"/>
      <c r="C87" s="5"/>
      <c r="D87" s="5"/>
      <c r="E87" s="46" t="s">
        <v>20</v>
      </c>
      <c r="F87" s="47">
        <v>0.62</v>
      </c>
      <c r="G87" s="48"/>
      <c r="H87" s="52">
        <f>F87*G87</f>
        <v>0</v>
      </c>
    </row>
    <row r="88" spans="1:8" ht="27.75" customHeight="1" x14ac:dyDescent="0.25">
      <c r="A88" s="27" t="s">
        <v>100</v>
      </c>
      <c r="B88" s="7" t="s">
        <v>89</v>
      </c>
      <c r="C88" s="8" t="s">
        <v>90</v>
      </c>
      <c r="D88" s="2" t="s">
        <v>24</v>
      </c>
      <c r="E88" s="9"/>
      <c r="F88" s="39"/>
      <c r="G88" s="45"/>
      <c r="H88" s="53"/>
    </row>
    <row r="89" spans="1:8" x14ac:dyDescent="0.25">
      <c r="A89" s="5"/>
      <c r="B89" s="5"/>
      <c r="C89" s="37" t="s">
        <v>184</v>
      </c>
      <c r="D89" s="2" t="s">
        <v>24</v>
      </c>
      <c r="E89" s="22">
        <v>0.62</v>
      </c>
      <c r="F89" s="40"/>
      <c r="G89" s="45"/>
      <c r="H89" s="53"/>
    </row>
    <row r="90" spans="1:8" x14ac:dyDescent="0.25">
      <c r="A90" s="5"/>
      <c r="B90" s="5"/>
      <c r="C90" s="5"/>
      <c r="D90" s="5"/>
      <c r="E90" s="46" t="s">
        <v>20</v>
      </c>
      <c r="F90" s="47">
        <v>0.62</v>
      </c>
      <c r="G90" s="48"/>
      <c r="H90" s="52">
        <f>F90*G90</f>
        <v>0</v>
      </c>
    </row>
    <row r="91" spans="1:8" ht="22.8" x14ac:dyDescent="0.25">
      <c r="A91" s="27" t="s">
        <v>102</v>
      </c>
      <c r="B91" s="28" t="s">
        <v>92</v>
      </c>
      <c r="C91" s="8" t="s">
        <v>93</v>
      </c>
      <c r="D91" s="2" t="s">
        <v>24</v>
      </c>
      <c r="E91" s="9"/>
      <c r="F91" s="39"/>
      <c r="G91" s="45"/>
      <c r="H91" s="53"/>
    </row>
    <row r="92" spans="1:8" x14ac:dyDescent="0.25">
      <c r="A92" s="5"/>
      <c r="B92" s="5"/>
      <c r="C92" s="8" t="s">
        <v>101</v>
      </c>
      <c r="D92" s="2" t="s">
        <v>24</v>
      </c>
      <c r="E92" s="22">
        <v>0.62</v>
      </c>
      <c r="F92" s="40"/>
      <c r="G92" s="45"/>
      <c r="H92" s="53"/>
    </row>
    <row r="93" spans="1:8" x14ac:dyDescent="0.25">
      <c r="A93" s="5"/>
      <c r="B93" s="5"/>
      <c r="C93" s="5"/>
      <c r="D93" s="5"/>
      <c r="E93" s="46" t="s">
        <v>20</v>
      </c>
      <c r="F93" s="47">
        <v>0.62</v>
      </c>
      <c r="G93" s="48"/>
      <c r="H93" s="52">
        <f>F93*G93</f>
        <v>0</v>
      </c>
    </row>
    <row r="94" spans="1:8" ht="22.8" x14ac:dyDescent="0.25">
      <c r="A94" s="27" t="s">
        <v>103</v>
      </c>
      <c r="B94" s="28" t="s">
        <v>95</v>
      </c>
      <c r="C94" s="8" t="s">
        <v>96</v>
      </c>
      <c r="D94" s="2" t="s">
        <v>24</v>
      </c>
      <c r="E94" s="9"/>
      <c r="F94" s="39"/>
      <c r="G94" s="45"/>
      <c r="H94" s="53"/>
    </row>
    <row r="95" spans="1:8" x14ac:dyDescent="0.25">
      <c r="A95" s="5"/>
      <c r="B95" s="5"/>
      <c r="C95" s="8" t="s">
        <v>101</v>
      </c>
      <c r="D95" s="2" t="s">
        <v>24</v>
      </c>
      <c r="E95" s="22">
        <v>0.62</v>
      </c>
      <c r="F95" s="40"/>
      <c r="G95" s="45"/>
      <c r="H95" s="53"/>
    </row>
    <row r="96" spans="1:8" x14ac:dyDescent="0.25">
      <c r="A96" s="5"/>
      <c r="B96" s="5"/>
      <c r="C96" s="5"/>
      <c r="D96" s="5"/>
      <c r="E96" s="46" t="s">
        <v>20</v>
      </c>
      <c r="F96" s="47">
        <v>0.62</v>
      </c>
      <c r="G96" s="48"/>
      <c r="H96" s="52">
        <f>F96*G96</f>
        <v>0</v>
      </c>
    </row>
    <row r="97" spans="1:8" ht="22.8" x14ac:dyDescent="0.25">
      <c r="A97" s="27" t="s">
        <v>104</v>
      </c>
      <c r="B97" s="9"/>
      <c r="C97" s="8" t="s">
        <v>105</v>
      </c>
      <c r="D97" s="2" t="s">
        <v>106</v>
      </c>
      <c r="E97" s="9"/>
      <c r="F97" s="39"/>
      <c r="G97" s="45"/>
      <c r="H97" s="53"/>
    </row>
    <row r="98" spans="1:8" x14ac:dyDescent="0.25">
      <c r="A98" s="5"/>
      <c r="B98" s="5"/>
      <c r="C98" s="8" t="s">
        <v>107</v>
      </c>
      <c r="D98" s="2" t="s">
        <v>106</v>
      </c>
      <c r="E98" s="22">
        <v>126</v>
      </c>
      <c r="F98" s="40"/>
      <c r="G98" s="45"/>
      <c r="H98" s="53"/>
    </row>
    <row r="99" spans="1:8" x14ac:dyDescent="0.25">
      <c r="A99" s="5"/>
      <c r="B99" s="5"/>
      <c r="C99" s="5"/>
      <c r="D99" s="5"/>
      <c r="E99" s="46" t="s">
        <v>20</v>
      </c>
      <c r="F99" s="47">
        <v>126</v>
      </c>
      <c r="G99" s="48"/>
      <c r="H99" s="52">
        <f>F99*G99</f>
        <v>0</v>
      </c>
    </row>
    <row r="100" spans="1:8" ht="22.8" x14ac:dyDescent="0.25">
      <c r="A100" s="27" t="s">
        <v>108</v>
      </c>
      <c r="B100" s="9"/>
      <c r="C100" s="8" t="s">
        <v>109</v>
      </c>
      <c r="D100" s="2" t="s">
        <v>106</v>
      </c>
      <c r="E100" s="9"/>
      <c r="F100" s="39"/>
      <c r="G100" s="45"/>
      <c r="H100" s="53"/>
    </row>
    <row r="101" spans="1:8" x14ac:dyDescent="0.25">
      <c r="A101" s="5"/>
      <c r="B101" s="5"/>
      <c r="C101" s="8" t="s">
        <v>110</v>
      </c>
      <c r="D101" s="2" t="s">
        <v>106</v>
      </c>
      <c r="E101" s="22">
        <v>42</v>
      </c>
      <c r="F101" s="40"/>
      <c r="G101" s="45"/>
      <c r="H101" s="53"/>
    </row>
    <row r="102" spans="1:8" x14ac:dyDescent="0.25">
      <c r="A102" s="5"/>
      <c r="B102" s="5"/>
      <c r="C102" s="5"/>
      <c r="D102" s="5"/>
      <c r="E102" s="46" t="s">
        <v>20</v>
      </c>
      <c r="F102" s="47">
        <v>42</v>
      </c>
      <c r="G102" s="48"/>
      <c r="H102" s="52">
        <f>F102*G102</f>
        <v>0</v>
      </c>
    </row>
    <row r="103" spans="1:8" ht="22.8" x14ac:dyDescent="0.25">
      <c r="A103" s="27" t="s">
        <v>111</v>
      </c>
      <c r="B103" s="9"/>
      <c r="C103" s="8" t="s">
        <v>112</v>
      </c>
      <c r="D103" s="2" t="s">
        <v>106</v>
      </c>
      <c r="E103" s="9"/>
      <c r="F103" s="39"/>
      <c r="G103" s="45"/>
      <c r="H103" s="53"/>
    </row>
    <row r="104" spans="1:8" x14ac:dyDescent="0.25">
      <c r="A104" s="5"/>
      <c r="B104" s="5"/>
      <c r="C104" s="8" t="s">
        <v>113</v>
      </c>
      <c r="D104" s="2" t="s">
        <v>106</v>
      </c>
      <c r="E104" s="22">
        <v>21</v>
      </c>
      <c r="F104" s="40"/>
      <c r="G104" s="45"/>
      <c r="H104" s="53"/>
    </row>
    <row r="105" spans="1:8" x14ac:dyDescent="0.25">
      <c r="A105" s="5"/>
      <c r="B105" s="5"/>
      <c r="C105" s="5"/>
      <c r="D105" s="5"/>
      <c r="E105" s="46" t="s">
        <v>20</v>
      </c>
      <c r="F105" s="47">
        <v>21</v>
      </c>
      <c r="G105" s="48"/>
      <c r="H105" s="52">
        <f>F105*G105</f>
        <v>0</v>
      </c>
    </row>
    <row r="106" spans="1:8" ht="22.8" x14ac:dyDescent="0.25">
      <c r="A106" s="27" t="s">
        <v>114</v>
      </c>
      <c r="B106" s="9"/>
      <c r="C106" s="8" t="s">
        <v>115</v>
      </c>
      <c r="D106" s="2" t="s">
        <v>106</v>
      </c>
      <c r="E106" s="9"/>
      <c r="F106" s="39"/>
      <c r="G106" s="45"/>
      <c r="H106" s="53"/>
    </row>
    <row r="107" spans="1:8" x14ac:dyDescent="0.25">
      <c r="A107" s="5"/>
      <c r="B107" s="5"/>
      <c r="C107" s="34">
        <v>70</v>
      </c>
      <c r="D107" s="2" t="s">
        <v>106</v>
      </c>
      <c r="E107" s="22">
        <v>70</v>
      </c>
      <c r="F107" s="40"/>
      <c r="G107" s="45"/>
      <c r="H107" s="53"/>
    </row>
    <row r="108" spans="1:8" x14ac:dyDescent="0.25">
      <c r="A108" s="5"/>
      <c r="B108" s="5"/>
      <c r="C108" s="5"/>
      <c r="D108" s="5"/>
      <c r="E108" s="46" t="s">
        <v>20</v>
      </c>
      <c r="F108" s="47">
        <v>70</v>
      </c>
      <c r="G108" s="48"/>
      <c r="H108" s="52">
        <f>F108*G108</f>
        <v>0</v>
      </c>
    </row>
    <row r="109" spans="1:8" x14ac:dyDescent="0.25">
      <c r="A109" s="4">
        <v>4</v>
      </c>
      <c r="B109" s="5"/>
      <c r="C109" s="56" t="s">
        <v>116</v>
      </c>
      <c r="D109" s="57"/>
      <c r="E109" s="57"/>
      <c r="F109" s="57"/>
      <c r="G109" s="45"/>
      <c r="H109" s="53"/>
    </row>
    <row r="110" spans="1:8" ht="34.200000000000003" x14ac:dyDescent="0.25">
      <c r="A110" s="27" t="s">
        <v>117</v>
      </c>
      <c r="B110" s="28" t="s">
        <v>118</v>
      </c>
      <c r="C110" s="8" t="s">
        <v>119</v>
      </c>
      <c r="D110" s="2" t="s">
        <v>120</v>
      </c>
      <c r="E110" s="9"/>
      <c r="F110" s="39"/>
      <c r="G110" s="45"/>
      <c r="H110" s="53"/>
    </row>
    <row r="111" spans="1:8" x14ac:dyDescent="0.25">
      <c r="A111" s="5"/>
      <c r="B111" s="5"/>
      <c r="C111" s="8" t="s">
        <v>113</v>
      </c>
      <c r="D111" s="2" t="s">
        <v>120</v>
      </c>
      <c r="E111" s="22">
        <v>21</v>
      </c>
      <c r="F111" s="40"/>
      <c r="G111" s="45"/>
      <c r="H111" s="53"/>
    </row>
    <row r="112" spans="1:8" x14ac:dyDescent="0.25">
      <c r="A112" s="5"/>
      <c r="B112" s="5"/>
      <c r="C112" s="5"/>
      <c r="D112" s="5"/>
      <c r="E112" s="46" t="s">
        <v>20</v>
      </c>
      <c r="F112" s="47">
        <v>21</v>
      </c>
      <c r="G112" s="48"/>
      <c r="H112" s="52">
        <f>F112*G112</f>
        <v>0</v>
      </c>
    </row>
    <row r="113" spans="1:8" ht="45.6" x14ac:dyDescent="0.25">
      <c r="A113" s="27" t="s">
        <v>121</v>
      </c>
      <c r="B113" s="28" t="s">
        <v>122</v>
      </c>
      <c r="C113" s="8" t="s">
        <v>123</v>
      </c>
      <c r="D113" s="8" t="s">
        <v>124</v>
      </c>
      <c r="E113" s="10"/>
      <c r="F113" s="43"/>
      <c r="G113" s="45"/>
      <c r="H113" s="53"/>
    </row>
    <row r="114" spans="1:8" ht="22.8" x14ac:dyDescent="0.25">
      <c r="A114" s="9"/>
      <c r="B114" s="9"/>
      <c r="C114" s="8" t="s">
        <v>125</v>
      </c>
      <c r="D114" s="8" t="s">
        <v>124</v>
      </c>
      <c r="E114" s="22">
        <v>9</v>
      </c>
      <c r="F114" s="39"/>
      <c r="G114" s="45"/>
      <c r="H114" s="53"/>
    </row>
    <row r="115" spans="1:8" x14ac:dyDescent="0.25">
      <c r="A115" s="5"/>
      <c r="B115" s="5"/>
      <c r="C115" s="5"/>
      <c r="D115" s="5"/>
      <c r="E115" s="46" t="s">
        <v>20</v>
      </c>
      <c r="F115" s="47">
        <v>9</v>
      </c>
      <c r="G115" s="48"/>
      <c r="H115" s="52">
        <f>F115*G115</f>
        <v>0</v>
      </c>
    </row>
    <row r="116" spans="1:8" ht="45.6" x14ac:dyDescent="0.25">
      <c r="A116" s="27" t="s">
        <v>126</v>
      </c>
      <c r="B116" s="28" t="s">
        <v>127</v>
      </c>
      <c r="C116" s="8" t="s">
        <v>128</v>
      </c>
      <c r="D116" s="8" t="s">
        <v>124</v>
      </c>
      <c r="E116" s="10"/>
      <c r="F116" s="43"/>
      <c r="G116" s="45"/>
      <c r="H116" s="53"/>
    </row>
    <row r="117" spans="1:8" ht="22.8" x14ac:dyDescent="0.25">
      <c r="A117" s="9"/>
      <c r="B117" s="9"/>
      <c r="C117" s="8" t="s">
        <v>129</v>
      </c>
      <c r="D117" s="8" t="s">
        <v>124</v>
      </c>
      <c r="E117" s="22">
        <v>12</v>
      </c>
      <c r="F117" s="39"/>
      <c r="G117" s="45"/>
      <c r="H117" s="53"/>
    </row>
    <row r="118" spans="1:8" x14ac:dyDescent="0.25">
      <c r="A118" s="5"/>
      <c r="B118" s="5"/>
      <c r="C118" s="5"/>
      <c r="D118" s="5"/>
      <c r="E118" s="46" t="s">
        <v>20</v>
      </c>
      <c r="F118" s="47">
        <v>12</v>
      </c>
      <c r="G118" s="48"/>
      <c r="H118" s="52">
        <f>F118*G118</f>
        <v>0</v>
      </c>
    </row>
    <row r="119" spans="1:8" ht="34.200000000000003" x14ac:dyDescent="0.25">
      <c r="A119" s="27" t="s">
        <v>130</v>
      </c>
      <c r="B119" s="28" t="s">
        <v>131</v>
      </c>
      <c r="C119" s="8" t="s">
        <v>132</v>
      </c>
      <c r="D119" s="8" t="s">
        <v>133</v>
      </c>
      <c r="E119" s="9"/>
      <c r="F119" s="39"/>
      <c r="G119" s="45"/>
      <c r="H119" s="53"/>
    </row>
    <row r="120" spans="1:8" ht="22.8" x14ac:dyDescent="0.25">
      <c r="A120" s="9"/>
      <c r="B120" s="9"/>
      <c r="C120" s="34">
        <v>1</v>
      </c>
      <c r="D120" s="8" t="s">
        <v>133</v>
      </c>
      <c r="E120" s="22">
        <v>1</v>
      </c>
      <c r="F120" s="39"/>
      <c r="G120" s="45"/>
      <c r="H120" s="53"/>
    </row>
    <row r="121" spans="1:8" x14ac:dyDescent="0.25">
      <c r="A121" s="5"/>
      <c r="B121" s="5"/>
      <c r="C121" s="5"/>
      <c r="D121" s="5"/>
      <c r="E121" s="46" t="s">
        <v>20</v>
      </c>
      <c r="F121" s="47">
        <v>1</v>
      </c>
      <c r="G121" s="48"/>
      <c r="H121" s="52">
        <f>F121*G121</f>
        <v>0</v>
      </c>
    </row>
    <row r="122" spans="1:8" x14ac:dyDescent="0.25">
      <c r="A122" s="5"/>
      <c r="B122" s="5"/>
      <c r="C122" s="35" t="s">
        <v>134</v>
      </c>
      <c r="D122" s="5"/>
      <c r="E122" s="49" t="s">
        <v>135</v>
      </c>
      <c r="F122" s="50">
        <v>0.8</v>
      </c>
      <c r="G122" s="51"/>
      <c r="H122" s="54"/>
    </row>
    <row r="123" spans="1:8" ht="22.8" x14ac:dyDescent="0.25">
      <c r="A123" s="27" t="s">
        <v>136</v>
      </c>
      <c r="B123" s="28" t="s">
        <v>137</v>
      </c>
      <c r="C123" s="8" t="s">
        <v>138</v>
      </c>
      <c r="D123" s="8" t="s">
        <v>133</v>
      </c>
      <c r="E123" s="9"/>
      <c r="F123" s="39"/>
      <c r="G123" s="45"/>
      <c r="H123" s="53"/>
    </row>
    <row r="124" spans="1:8" ht="22.8" x14ac:dyDescent="0.25">
      <c r="A124" s="9"/>
      <c r="B124" s="9"/>
      <c r="C124" s="34">
        <v>1</v>
      </c>
      <c r="D124" s="8" t="s">
        <v>133</v>
      </c>
      <c r="E124" s="22">
        <v>1</v>
      </c>
      <c r="F124" s="39"/>
      <c r="G124" s="45"/>
      <c r="H124" s="53"/>
    </row>
    <row r="125" spans="1:8" x14ac:dyDescent="0.25">
      <c r="A125" s="5"/>
      <c r="B125" s="5"/>
      <c r="C125" s="5"/>
      <c r="D125" s="5"/>
      <c r="E125" s="46" t="s">
        <v>20</v>
      </c>
      <c r="F125" s="47">
        <v>1</v>
      </c>
      <c r="G125" s="48"/>
      <c r="H125" s="52">
        <f>F125*G125</f>
        <v>0</v>
      </c>
    </row>
    <row r="126" spans="1:8" ht="34.200000000000003" x14ac:dyDescent="0.25">
      <c r="A126" s="27" t="s">
        <v>139</v>
      </c>
      <c r="B126" s="28" t="s">
        <v>140</v>
      </c>
      <c r="C126" s="8" t="s">
        <v>141</v>
      </c>
      <c r="D126" s="8" t="s">
        <v>133</v>
      </c>
      <c r="E126" s="9"/>
      <c r="F126" s="39"/>
      <c r="G126" s="45"/>
      <c r="H126" s="53"/>
    </row>
    <row r="127" spans="1:8" ht="22.8" x14ac:dyDescent="0.25">
      <c r="A127" s="9"/>
      <c r="B127" s="9"/>
      <c r="C127" s="34">
        <v>1</v>
      </c>
      <c r="D127" s="8" t="s">
        <v>133</v>
      </c>
      <c r="E127" s="22">
        <v>1</v>
      </c>
      <c r="F127" s="39"/>
      <c r="G127" s="45"/>
      <c r="H127" s="53"/>
    </row>
    <row r="128" spans="1:8" x14ac:dyDescent="0.25">
      <c r="A128" s="5"/>
      <c r="B128" s="5"/>
      <c r="C128" s="5"/>
      <c r="D128" s="5"/>
      <c r="E128" s="46" t="s">
        <v>20</v>
      </c>
      <c r="F128" s="47">
        <v>1</v>
      </c>
      <c r="G128" s="48" t="s">
        <v>188</v>
      </c>
      <c r="H128" s="52" t="e">
        <f>F128*G128</f>
        <v>#VALUE!</v>
      </c>
    </row>
    <row r="129" spans="1:8" x14ac:dyDescent="0.25">
      <c r="A129" s="5"/>
      <c r="B129" s="5"/>
      <c r="C129" s="14" t="s">
        <v>134</v>
      </c>
      <c r="D129" s="5"/>
      <c r="E129" s="49" t="s">
        <v>135</v>
      </c>
      <c r="F129" s="50">
        <v>0.8</v>
      </c>
      <c r="G129" s="51"/>
      <c r="H129" s="54"/>
    </row>
    <row r="130" spans="1:8" ht="22.8" x14ac:dyDescent="0.25">
      <c r="A130" s="27" t="s">
        <v>142</v>
      </c>
      <c r="B130" s="28" t="s">
        <v>143</v>
      </c>
      <c r="C130" s="8" t="s">
        <v>144</v>
      </c>
      <c r="D130" s="8" t="s">
        <v>133</v>
      </c>
      <c r="E130" s="9"/>
      <c r="F130" s="39"/>
      <c r="G130" s="45"/>
      <c r="H130" s="53"/>
    </row>
    <row r="131" spans="1:8" ht="22.8" x14ac:dyDescent="0.25">
      <c r="A131" s="9"/>
      <c r="B131" s="9"/>
      <c r="C131" s="34">
        <v>1</v>
      </c>
      <c r="D131" s="8" t="s">
        <v>133</v>
      </c>
      <c r="E131" s="22">
        <v>1</v>
      </c>
      <c r="F131" s="39"/>
      <c r="G131" s="45"/>
      <c r="H131" s="53"/>
    </row>
    <row r="132" spans="1:8" x14ac:dyDescent="0.25">
      <c r="A132" s="5"/>
      <c r="B132" s="5"/>
      <c r="C132" s="5"/>
      <c r="D132" s="5"/>
      <c r="E132" s="46" t="s">
        <v>20</v>
      </c>
      <c r="F132" s="47">
        <v>1</v>
      </c>
      <c r="G132" s="48"/>
      <c r="H132" s="52">
        <f>F132*G132</f>
        <v>0</v>
      </c>
    </row>
    <row r="133" spans="1:8" ht="34.200000000000003" x14ac:dyDescent="0.25">
      <c r="A133" s="27" t="s">
        <v>145</v>
      </c>
      <c r="B133" s="28" t="s">
        <v>146</v>
      </c>
      <c r="C133" s="8" t="s">
        <v>147</v>
      </c>
      <c r="D133" s="8" t="s">
        <v>133</v>
      </c>
      <c r="E133" s="9"/>
      <c r="F133" s="39"/>
      <c r="G133" s="45"/>
      <c r="H133" s="53"/>
    </row>
    <row r="134" spans="1:8" ht="22.8" x14ac:dyDescent="0.25">
      <c r="A134" s="9"/>
      <c r="B134" s="9"/>
      <c r="C134" s="34">
        <v>1</v>
      </c>
      <c r="D134" s="8" t="s">
        <v>133</v>
      </c>
      <c r="E134" s="22">
        <v>1</v>
      </c>
      <c r="F134" s="39"/>
      <c r="G134" s="45"/>
      <c r="H134" s="53"/>
    </row>
    <row r="135" spans="1:8" x14ac:dyDescent="0.25">
      <c r="A135" s="5"/>
      <c r="B135" s="5"/>
      <c r="C135" s="5"/>
      <c r="D135" s="5"/>
      <c r="E135" s="46" t="s">
        <v>20</v>
      </c>
      <c r="F135" s="47">
        <v>1</v>
      </c>
      <c r="G135" s="48"/>
      <c r="H135" s="52">
        <f>F135*G135</f>
        <v>0</v>
      </c>
    </row>
    <row r="136" spans="1:8" x14ac:dyDescent="0.25">
      <c r="A136" s="5"/>
      <c r="B136" s="5"/>
      <c r="C136" s="14" t="s">
        <v>134</v>
      </c>
      <c r="D136" s="5"/>
      <c r="E136" s="49" t="s">
        <v>148</v>
      </c>
      <c r="F136" s="50">
        <v>0.9</v>
      </c>
      <c r="G136" s="51"/>
      <c r="H136" s="54"/>
    </row>
    <row r="137" spans="1:8" ht="34.200000000000003" x14ac:dyDescent="0.25">
      <c r="A137" s="27" t="s">
        <v>149</v>
      </c>
      <c r="B137" s="28" t="s">
        <v>146</v>
      </c>
      <c r="C137" s="8" t="s">
        <v>150</v>
      </c>
      <c r="D137" s="8" t="s">
        <v>133</v>
      </c>
      <c r="E137" s="9"/>
      <c r="F137" s="39"/>
      <c r="G137" s="45"/>
      <c r="H137" s="53"/>
    </row>
    <row r="138" spans="1:8" ht="22.8" x14ac:dyDescent="0.25">
      <c r="A138" s="9"/>
      <c r="B138" s="9"/>
      <c r="C138" s="34">
        <v>1</v>
      </c>
      <c r="D138" s="8" t="s">
        <v>133</v>
      </c>
      <c r="E138" s="22">
        <v>1</v>
      </c>
      <c r="F138" s="39"/>
      <c r="G138" s="45"/>
      <c r="H138" s="53"/>
    </row>
    <row r="139" spans="1:8" x14ac:dyDescent="0.25">
      <c r="A139" s="5"/>
      <c r="B139" s="5"/>
      <c r="C139" s="5"/>
      <c r="D139" s="5"/>
      <c r="E139" s="46" t="s">
        <v>20</v>
      </c>
      <c r="F139" s="47">
        <v>1</v>
      </c>
      <c r="G139" s="48"/>
      <c r="H139" s="52">
        <f>F139*G139</f>
        <v>0</v>
      </c>
    </row>
    <row r="140" spans="1:8" x14ac:dyDescent="0.25">
      <c r="A140" s="5"/>
      <c r="B140" s="5"/>
      <c r="C140" s="14" t="s">
        <v>134</v>
      </c>
      <c r="D140" s="5"/>
      <c r="E140" s="49" t="s">
        <v>151</v>
      </c>
      <c r="F140" s="50">
        <v>1.1000000000000001</v>
      </c>
      <c r="G140" s="51"/>
      <c r="H140" s="54"/>
    </row>
    <row r="141" spans="1:8" ht="34.200000000000003" x14ac:dyDescent="0.25">
      <c r="A141" s="27" t="s">
        <v>152</v>
      </c>
      <c r="B141" s="28" t="s">
        <v>146</v>
      </c>
      <c r="C141" s="8" t="s">
        <v>153</v>
      </c>
      <c r="D141" s="8" t="s">
        <v>133</v>
      </c>
      <c r="E141" s="9"/>
      <c r="F141" s="39"/>
      <c r="G141" s="45"/>
      <c r="H141" s="53"/>
    </row>
    <row r="142" spans="1:8" ht="22.8" x14ac:dyDescent="0.25">
      <c r="A142" s="9"/>
      <c r="B142" s="9"/>
      <c r="C142" s="34">
        <v>1</v>
      </c>
      <c r="D142" s="8" t="s">
        <v>133</v>
      </c>
      <c r="E142" s="22">
        <v>1</v>
      </c>
      <c r="F142" s="39"/>
      <c r="G142" s="45"/>
      <c r="H142" s="53"/>
    </row>
    <row r="143" spans="1:8" x14ac:dyDescent="0.25">
      <c r="A143" s="5"/>
      <c r="B143" s="5"/>
      <c r="C143" s="5"/>
      <c r="D143" s="5"/>
      <c r="E143" s="46" t="s">
        <v>20</v>
      </c>
      <c r="F143" s="47">
        <v>1</v>
      </c>
      <c r="G143" s="48"/>
      <c r="H143" s="52">
        <f>F143*G143</f>
        <v>0</v>
      </c>
    </row>
    <row r="144" spans="1:8" x14ac:dyDescent="0.25">
      <c r="A144" s="5"/>
      <c r="B144" s="5"/>
      <c r="C144" s="14" t="s">
        <v>134</v>
      </c>
      <c r="D144" s="5"/>
      <c r="E144" s="49" t="s">
        <v>154</v>
      </c>
      <c r="F144" s="50">
        <v>1.2</v>
      </c>
      <c r="G144" s="51"/>
      <c r="H144" s="54"/>
    </row>
    <row r="145" spans="1:8" x14ac:dyDescent="0.25">
      <c r="A145" s="4">
        <v>5</v>
      </c>
      <c r="B145" s="5"/>
      <c r="C145" s="56" t="s">
        <v>155</v>
      </c>
      <c r="D145" s="57"/>
      <c r="E145" s="57"/>
      <c r="F145" s="57"/>
      <c r="G145" s="45"/>
      <c r="H145" s="53"/>
    </row>
    <row r="146" spans="1:8" ht="22.8" x14ac:dyDescent="0.25">
      <c r="A146" s="27" t="s">
        <v>156</v>
      </c>
      <c r="B146" s="9"/>
      <c r="C146" s="8" t="s">
        <v>157</v>
      </c>
      <c r="D146" s="2" t="s">
        <v>106</v>
      </c>
      <c r="E146" s="9"/>
      <c r="F146" s="39"/>
      <c r="G146" s="45"/>
      <c r="H146" s="53"/>
    </row>
    <row r="147" spans="1:8" x14ac:dyDescent="0.25">
      <c r="A147" s="5"/>
      <c r="B147" s="5"/>
      <c r="C147" s="34">
        <v>30</v>
      </c>
      <c r="D147" s="2" t="s">
        <v>106</v>
      </c>
      <c r="E147" s="22">
        <v>30</v>
      </c>
      <c r="F147" s="40"/>
      <c r="G147" s="45"/>
      <c r="H147" s="53"/>
    </row>
    <row r="148" spans="1:8" x14ac:dyDescent="0.25">
      <c r="A148" s="5"/>
      <c r="B148" s="5"/>
      <c r="C148" s="5"/>
      <c r="D148" s="5"/>
      <c r="E148" s="46" t="s">
        <v>20</v>
      </c>
      <c r="F148" s="47">
        <v>30</v>
      </c>
      <c r="G148" s="48"/>
      <c r="H148" s="52">
        <f>F148*G148</f>
        <v>0</v>
      </c>
    </row>
    <row r="149" spans="1:8" ht="34.200000000000003" x14ac:dyDescent="0.25">
      <c r="A149" s="27" t="s">
        <v>158</v>
      </c>
      <c r="B149" s="7" t="s">
        <v>159</v>
      </c>
      <c r="C149" s="8" t="s">
        <v>87</v>
      </c>
      <c r="D149" s="2" t="s">
        <v>24</v>
      </c>
      <c r="E149" s="9"/>
      <c r="F149" s="39"/>
      <c r="G149" s="45"/>
      <c r="H149" s="53"/>
    </row>
    <row r="150" spans="1:8" x14ac:dyDescent="0.25">
      <c r="A150" s="5"/>
      <c r="B150" s="5"/>
      <c r="C150" s="8" t="s">
        <v>160</v>
      </c>
      <c r="D150" s="2" t="s">
        <v>24</v>
      </c>
      <c r="E150" s="22">
        <v>0.75</v>
      </c>
      <c r="F150" s="40"/>
      <c r="G150" s="45"/>
      <c r="H150" s="53"/>
    </row>
    <row r="151" spans="1:8" x14ac:dyDescent="0.25">
      <c r="A151" s="5"/>
      <c r="B151" s="5"/>
      <c r="C151" s="5"/>
      <c r="D151" s="5"/>
      <c r="E151" s="46" t="s">
        <v>20</v>
      </c>
      <c r="F151" s="47">
        <v>0.75</v>
      </c>
      <c r="G151" s="48"/>
      <c r="H151" s="52">
        <f>F151*G151</f>
        <v>0</v>
      </c>
    </row>
    <row r="152" spans="1:8" ht="22.8" x14ac:dyDescent="0.25">
      <c r="A152" s="27" t="s">
        <v>161</v>
      </c>
      <c r="B152" s="7" t="s">
        <v>162</v>
      </c>
      <c r="C152" s="8" t="s">
        <v>163</v>
      </c>
      <c r="D152" s="2" t="s">
        <v>24</v>
      </c>
      <c r="E152" s="9"/>
      <c r="F152" s="39"/>
      <c r="G152" s="45"/>
      <c r="H152" s="53"/>
    </row>
    <row r="153" spans="1:8" x14ac:dyDescent="0.25">
      <c r="A153" s="5"/>
      <c r="B153" s="5"/>
      <c r="C153" s="8" t="s">
        <v>164</v>
      </c>
      <c r="D153" s="2" t="s">
        <v>24</v>
      </c>
      <c r="E153" s="22">
        <v>2.1</v>
      </c>
      <c r="F153" s="40"/>
      <c r="G153" s="45"/>
      <c r="H153" s="53"/>
    </row>
    <row r="154" spans="1:8" x14ac:dyDescent="0.25">
      <c r="A154" s="5"/>
      <c r="B154" s="5"/>
      <c r="C154" s="5"/>
      <c r="D154" s="5"/>
      <c r="E154" s="46" t="s">
        <v>20</v>
      </c>
      <c r="F154" s="47">
        <v>2.1</v>
      </c>
      <c r="G154" s="48"/>
      <c r="H154" s="52">
        <f>F154*G154</f>
        <v>0</v>
      </c>
    </row>
    <row r="155" spans="1:8" ht="22.8" x14ac:dyDescent="0.25">
      <c r="A155" s="27" t="s">
        <v>165</v>
      </c>
      <c r="B155" s="28" t="s">
        <v>166</v>
      </c>
      <c r="C155" s="8" t="s">
        <v>167</v>
      </c>
      <c r="D155" s="2" t="s">
        <v>24</v>
      </c>
      <c r="E155" s="9"/>
      <c r="F155" s="39"/>
      <c r="G155" s="45"/>
      <c r="H155" s="53"/>
    </row>
    <row r="156" spans="1:8" x14ac:dyDescent="0.25">
      <c r="A156" s="5"/>
      <c r="B156" s="5"/>
      <c r="C156" s="8" t="s">
        <v>168</v>
      </c>
      <c r="D156" s="2" t="s">
        <v>24</v>
      </c>
      <c r="E156" s="22">
        <v>2.1</v>
      </c>
      <c r="F156" s="40"/>
      <c r="G156" s="45"/>
      <c r="H156" s="53"/>
    </row>
    <row r="157" spans="1:8" x14ac:dyDescent="0.25">
      <c r="A157" s="5"/>
      <c r="B157" s="5"/>
      <c r="C157" s="5"/>
      <c r="D157" s="5"/>
      <c r="E157" s="46" t="s">
        <v>20</v>
      </c>
      <c r="F157" s="47">
        <v>2.1</v>
      </c>
      <c r="G157" s="48"/>
      <c r="H157" s="52">
        <f>F157*G157</f>
        <v>0</v>
      </c>
    </row>
    <row r="158" spans="1:8" ht="40.5" customHeight="1" x14ac:dyDescent="0.25">
      <c r="A158" s="27" t="s">
        <v>169</v>
      </c>
      <c r="B158" s="28" t="s">
        <v>170</v>
      </c>
      <c r="C158" s="8" t="s">
        <v>171</v>
      </c>
      <c r="D158" s="2" t="s">
        <v>24</v>
      </c>
      <c r="E158" s="9"/>
      <c r="F158" s="39"/>
      <c r="G158" s="45"/>
      <c r="H158" s="53"/>
    </row>
    <row r="159" spans="1:8" x14ac:dyDescent="0.25">
      <c r="A159" s="5"/>
      <c r="B159" s="5"/>
      <c r="C159" s="8" t="s">
        <v>168</v>
      </c>
      <c r="D159" s="2" t="s">
        <v>24</v>
      </c>
      <c r="E159" s="22">
        <v>2.1</v>
      </c>
      <c r="F159" s="40"/>
      <c r="G159" s="45"/>
      <c r="H159" s="53"/>
    </row>
    <row r="160" spans="1:8" x14ac:dyDescent="0.25">
      <c r="A160" s="5"/>
      <c r="B160" s="5"/>
      <c r="C160" s="5"/>
      <c r="D160" s="5"/>
      <c r="E160" s="46" t="s">
        <v>20</v>
      </c>
      <c r="F160" s="47">
        <v>2.1</v>
      </c>
      <c r="G160" s="48"/>
      <c r="H160" s="52">
        <f>F160*G160</f>
        <v>0</v>
      </c>
    </row>
    <row r="161" spans="1:8" ht="22.8" x14ac:dyDescent="0.25">
      <c r="A161" s="27" t="s">
        <v>172</v>
      </c>
      <c r="B161" s="9"/>
      <c r="C161" s="8" t="s">
        <v>173</v>
      </c>
      <c r="D161" s="2" t="s">
        <v>106</v>
      </c>
      <c r="E161" s="9"/>
      <c r="F161" s="39"/>
      <c r="G161" s="45"/>
      <c r="H161" s="53"/>
    </row>
    <row r="162" spans="1:8" x14ac:dyDescent="0.25">
      <c r="A162" s="5"/>
      <c r="B162" s="5"/>
      <c r="C162" s="8" t="s">
        <v>174</v>
      </c>
      <c r="D162" s="2" t="s">
        <v>106</v>
      </c>
      <c r="E162" s="22">
        <v>990</v>
      </c>
      <c r="F162" s="40"/>
      <c r="G162" s="45"/>
      <c r="H162" s="53"/>
    </row>
    <row r="163" spans="1:8" x14ac:dyDescent="0.25">
      <c r="A163" s="5"/>
      <c r="B163" s="5"/>
      <c r="C163" s="5"/>
      <c r="D163" s="5"/>
      <c r="E163" s="46" t="s">
        <v>20</v>
      </c>
      <c r="F163" s="47">
        <v>990</v>
      </c>
      <c r="G163" s="48"/>
      <c r="H163" s="52">
        <f>F163*G163</f>
        <v>0</v>
      </c>
    </row>
    <row r="164" spans="1:8" x14ac:dyDescent="0.25">
      <c r="A164" s="4">
        <v>6</v>
      </c>
      <c r="B164" s="5"/>
      <c r="C164" s="56" t="s">
        <v>175</v>
      </c>
      <c r="D164" s="57"/>
      <c r="E164" s="57"/>
      <c r="F164" s="57"/>
      <c r="G164" s="45"/>
      <c r="H164" s="53"/>
    </row>
    <row r="165" spans="1:8" ht="22.8" x14ac:dyDescent="0.25">
      <c r="A165" s="27" t="s">
        <v>176</v>
      </c>
      <c r="B165" s="9"/>
      <c r="C165" s="8" t="s">
        <v>177</v>
      </c>
      <c r="D165" s="2" t="s">
        <v>178</v>
      </c>
      <c r="E165" s="9"/>
      <c r="F165" s="39"/>
      <c r="G165" s="45"/>
      <c r="H165" s="53"/>
    </row>
    <row r="166" spans="1:8" x14ac:dyDescent="0.25">
      <c r="A166" s="5"/>
      <c r="B166" s="5"/>
      <c r="C166" s="34">
        <v>1</v>
      </c>
      <c r="D166" s="2" t="s">
        <v>178</v>
      </c>
      <c r="E166" s="22">
        <v>1</v>
      </c>
      <c r="F166" s="40"/>
      <c r="G166" s="45"/>
      <c r="H166" s="53"/>
    </row>
    <row r="167" spans="1:8" x14ac:dyDescent="0.25">
      <c r="A167" s="5"/>
      <c r="B167" s="5"/>
      <c r="C167" s="5"/>
      <c r="D167" s="5"/>
      <c r="E167" s="46" t="s">
        <v>20</v>
      </c>
      <c r="F167" s="47">
        <v>1</v>
      </c>
      <c r="G167" s="48"/>
      <c r="H167" s="52">
        <f>F167*G167</f>
        <v>0</v>
      </c>
    </row>
    <row r="168" spans="1:8" x14ac:dyDescent="0.25">
      <c r="A168" s="4">
        <v>7</v>
      </c>
      <c r="B168" s="5"/>
      <c r="C168" s="56" t="s">
        <v>179</v>
      </c>
      <c r="D168" s="57"/>
      <c r="E168" s="57"/>
      <c r="F168" s="57"/>
      <c r="G168" s="45"/>
      <c r="H168" s="53"/>
    </row>
    <row r="169" spans="1:8" ht="22.8" x14ac:dyDescent="0.25">
      <c r="A169" s="27" t="s">
        <v>180</v>
      </c>
      <c r="B169" s="9"/>
      <c r="C169" s="8" t="s">
        <v>181</v>
      </c>
      <c r="D169" s="2" t="s">
        <v>178</v>
      </c>
      <c r="E169" s="9"/>
      <c r="F169" s="39"/>
      <c r="G169" s="45"/>
      <c r="H169" s="53"/>
    </row>
    <row r="170" spans="1:8" x14ac:dyDescent="0.25">
      <c r="A170" s="5"/>
      <c r="B170" s="5"/>
      <c r="C170" s="34">
        <v>1</v>
      </c>
      <c r="D170" s="2" t="s">
        <v>178</v>
      </c>
      <c r="E170" s="22">
        <v>1</v>
      </c>
      <c r="F170" s="40"/>
      <c r="G170" s="45"/>
      <c r="H170" s="53"/>
    </row>
    <row r="171" spans="1:8" x14ac:dyDescent="0.25">
      <c r="A171" s="5"/>
      <c r="B171" s="5"/>
      <c r="C171" s="5"/>
      <c r="D171" s="5"/>
      <c r="E171" s="46" t="s">
        <v>20</v>
      </c>
      <c r="F171" s="47">
        <v>1</v>
      </c>
      <c r="G171" s="48"/>
      <c r="H171" s="52">
        <f>F171*G171</f>
        <v>0</v>
      </c>
    </row>
    <row r="172" spans="1:8" x14ac:dyDescent="0.25">
      <c r="H172" s="45"/>
    </row>
    <row r="173" spans="1:8" ht="26.4" x14ac:dyDescent="0.25">
      <c r="H173" s="55" t="s">
        <v>187</v>
      </c>
    </row>
    <row r="174" spans="1:8" x14ac:dyDescent="0.25">
      <c r="H174" s="53" t="e">
        <f>H15+H22+H25+H29+H33+H37+H41+H45+H49+H55+H62+H68+H73+H76+H79+H82+H87+H90+H93+H96+H99+H102+H105+H108+H112+H115+H118+H121+H125+H128+H132+H135+H139+H143+H148+H151+H154+H157+H160+H163+H167+H171</f>
        <v>#VALUE!</v>
      </c>
    </row>
  </sheetData>
  <mergeCells count="67">
    <mergeCell ref="G84:G85"/>
    <mergeCell ref="H84:H85"/>
    <mergeCell ref="G66:G67"/>
    <mergeCell ref="G63:G65"/>
    <mergeCell ref="H63:H65"/>
    <mergeCell ref="G56:G59"/>
    <mergeCell ref="H56:H59"/>
    <mergeCell ref="H66:H67"/>
    <mergeCell ref="G47:G48"/>
    <mergeCell ref="H43:H44"/>
    <mergeCell ref="H47:H48"/>
    <mergeCell ref="G60:G61"/>
    <mergeCell ref="H60:H61"/>
    <mergeCell ref="H31:H32"/>
    <mergeCell ref="G35:G36"/>
    <mergeCell ref="H35:H36"/>
    <mergeCell ref="G43:G44"/>
    <mergeCell ref="G39:G40"/>
    <mergeCell ref="H39:H40"/>
    <mergeCell ref="G31:G32"/>
    <mergeCell ref="A1:F1"/>
    <mergeCell ref="C109:F109"/>
    <mergeCell ref="C145:F145"/>
    <mergeCell ref="C164:F164"/>
    <mergeCell ref="C168:F168"/>
    <mergeCell ref="C69:F69"/>
    <mergeCell ref="E70:E71"/>
    <mergeCell ref="F70:F71"/>
    <mergeCell ref="C83:F83"/>
    <mergeCell ref="E84:E85"/>
    <mergeCell ref="F84:F85"/>
    <mergeCell ref="E63:E65"/>
    <mergeCell ref="F63:F65"/>
    <mergeCell ref="A66:A67"/>
    <mergeCell ref="B66:B67"/>
    <mergeCell ref="F66:F67"/>
    <mergeCell ref="G7:G14"/>
    <mergeCell ref="H7:H14"/>
    <mergeCell ref="G17:G21"/>
    <mergeCell ref="H17:H21"/>
    <mergeCell ref="G27:G28"/>
    <mergeCell ref="H27:H28"/>
    <mergeCell ref="E56:E59"/>
    <mergeCell ref="F56:F59"/>
    <mergeCell ref="A57:A58"/>
    <mergeCell ref="A60:A61"/>
    <mergeCell ref="B60:B61"/>
    <mergeCell ref="F60:F61"/>
    <mergeCell ref="A35:A36"/>
    <mergeCell ref="F35:F36"/>
    <mergeCell ref="A39:A40"/>
    <mergeCell ref="F39:F40"/>
    <mergeCell ref="A47:A48"/>
    <mergeCell ref="F47:F48"/>
    <mergeCell ref="A17:A21"/>
    <mergeCell ref="F17:F21"/>
    <mergeCell ref="A27:A28"/>
    <mergeCell ref="F27:F28"/>
    <mergeCell ref="A31:A32"/>
    <mergeCell ref="F31:F32"/>
    <mergeCell ref="A4:F4"/>
    <mergeCell ref="C5:F5"/>
    <mergeCell ref="A7:A14"/>
    <mergeCell ref="C7:C14"/>
    <mergeCell ref="D7:D14"/>
    <mergeCell ref="E7:E14"/>
    <mergeCell ref="F7:F14"/>
  </mergeCells>
  <pageMargins left="0.7" right="0.7" top="0.75" bottom="0.75" header="0.3" footer="0.3"/>
  <pageSetup paperSize="9" orientation="portrait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1216 N.Skrwilno Przemysław Michalski</dc:creator>
  <cp:lastModifiedBy>Karolina</cp:lastModifiedBy>
  <dcterms:created xsi:type="dcterms:W3CDTF">2025-07-16T12:42:40Z</dcterms:created>
  <dcterms:modified xsi:type="dcterms:W3CDTF">2025-07-17T09:35:28Z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2025-07-14T00:00:00Z</vt:filetime>
  </property>
  <property fmtid="{D5CDD505-2E9C-101B-9397-08002B2CF9AE}" pid="3" name="LastSaved">
    <vt:filetime>2025-07-16T00:00:00Z</vt:filetime>
  </property>
  <property fmtid="{D5CDD505-2E9C-101B-9397-08002B2CF9AE}" pid="4" name="Producer">
    <vt:lpwstr>3-Heights(TM) PDF Security Shell 4.8.25.2 (http://www.pdf-tools.com)</vt:lpwstr>
  </property>
</Properties>
</file>